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gregorybremel/Desktop/"/>
    </mc:Choice>
  </mc:AlternateContent>
  <bookViews>
    <workbookView xWindow="15280" yWindow="460" windowWidth="28800" windowHeight="16200"/>
  </bookViews>
  <sheets>
    <sheet name="ЮНИОРКИ" sheetId="1" r:id="rId1"/>
    <sheet name="Таблица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2" l="1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H5" i="2"/>
  <c r="G5" i="2"/>
  <c r="D5" i="2"/>
  <c r="C5" i="2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3" i="1"/>
  <c r="Y15" i="1"/>
  <c r="Y14" i="1"/>
  <c r="Y12" i="1"/>
  <c r="Y8" i="1"/>
  <c r="Y10" i="1"/>
  <c r="Y7" i="1"/>
  <c r="Y11" i="1"/>
  <c r="Y9" i="1"/>
</calcChain>
</file>

<file path=xl/sharedStrings.xml><?xml version="1.0" encoding="utf-8"?>
<sst xmlns="http://schemas.openxmlformats.org/spreadsheetml/2006/main" count="37" uniqueCount="33">
  <si>
    <t>Рейтинг  юниорки   2018 г.</t>
  </si>
  <si>
    <t>№ п/п</t>
  </si>
  <si>
    <t>Год рожд.</t>
  </si>
  <si>
    <t>Город, регион</t>
  </si>
  <si>
    <t>Зимний Tурнир</t>
  </si>
  <si>
    <t>Кубок России</t>
  </si>
  <si>
    <t>Турнир Сильнейши</t>
  </si>
  <si>
    <t>Международный юниорский старт</t>
  </si>
  <si>
    <t>Первенство России</t>
  </si>
  <si>
    <t>Первенство Европы</t>
  </si>
  <si>
    <t>Чемпионат России</t>
  </si>
  <si>
    <t>Первенство Мира</t>
  </si>
  <si>
    <t>Международные взрослые старты</t>
  </si>
  <si>
    <t>Сумма</t>
  </si>
  <si>
    <t>Ибатуллина Аделина</t>
  </si>
  <si>
    <t>Мос.обл. Башкирия.</t>
  </si>
  <si>
    <t>Чистякова Анастосия</t>
  </si>
  <si>
    <t>Москва</t>
  </si>
  <si>
    <t>Фрольцова Ксения</t>
  </si>
  <si>
    <t>Москва Динамо</t>
  </si>
  <si>
    <t>Авдеева Алёна</t>
  </si>
  <si>
    <t>Нижний Новгород</t>
  </si>
  <si>
    <t>Хамппу Мария</t>
  </si>
  <si>
    <t>Санкт Петербург</t>
  </si>
  <si>
    <t>Махинько Анна</t>
  </si>
  <si>
    <t>Салтыкова Ирина</t>
  </si>
  <si>
    <t>Утина Екатерина</t>
  </si>
  <si>
    <t>Самара</t>
  </si>
  <si>
    <t>Шорников Елена</t>
  </si>
  <si>
    <t xml:space="preserve"> Таблица начисления очков в системе отбора    на  2012 г.</t>
  </si>
  <si>
    <t>Коэффициент</t>
  </si>
  <si>
    <t>Место</t>
  </si>
  <si>
    <t>Фомина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</si>
</sst>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b/>
      <sz val="14"/>
      <color indexed="8"/>
      <name val="Times New Roman"/>
    </font>
    <font>
      <sz val="9"/>
      <color indexed="8"/>
      <name val="Arial Cyr"/>
    </font>
    <font>
      <b/>
      <sz val="10"/>
      <color indexed="8"/>
      <name val="Arial Cyr"/>
    </font>
    <font>
      <b/>
      <sz val="9"/>
      <color indexed="8"/>
      <name val="Arial Cyr"/>
    </font>
    <font>
      <sz val="10"/>
      <color indexed="8"/>
      <name val="Arial"/>
    </font>
    <font>
      <b/>
      <sz val="11"/>
      <color indexed="8"/>
      <name val="Calibri"/>
    </font>
    <font>
      <b/>
      <sz val="10"/>
      <color indexed="12"/>
      <name val="Arial Cyr"/>
    </font>
    <font>
      <b/>
      <sz val="10"/>
      <color indexed="8"/>
      <name val="Arial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ck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1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11"/>
      </right>
      <top style="medium">
        <color indexed="8"/>
      </top>
      <bottom style="medium">
        <color indexed="8"/>
      </bottom>
      <diagonal/>
    </border>
    <border>
      <left style="thick">
        <color indexed="11"/>
      </left>
      <right style="medium">
        <color indexed="8"/>
      </right>
      <top style="thick">
        <color indexed="11"/>
      </top>
      <bottom style="thick">
        <color indexed="11"/>
      </bottom>
      <diagonal/>
    </border>
    <border>
      <left style="medium">
        <color indexed="8"/>
      </left>
      <right style="thick">
        <color indexed="11"/>
      </right>
      <top style="thick">
        <color indexed="11"/>
      </top>
      <bottom style="thick">
        <color indexed="11"/>
      </bottom>
      <diagonal/>
    </border>
    <border>
      <left style="thick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11"/>
      </top>
      <bottom style="thin">
        <color indexed="8"/>
      </bottom>
      <diagonal/>
    </border>
    <border>
      <left style="thin">
        <color indexed="8"/>
      </left>
      <right style="thick">
        <color indexed="11"/>
      </right>
      <top style="medium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6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/>
    <xf numFmtId="49" fontId="2" fillId="2" borderId="19" xfId="0" applyNumberFormat="1" applyFont="1" applyFill="1" applyBorder="1" applyAlignment="1">
      <alignment horizontal="left"/>
    </xf>
    <xf numFmtId="1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/>
    <xf numFmtId="4" fontId="5" fillId="2" borderId="20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/>
    <xf numFmtId="0" fontId="2" fillId="2" borderId="23" xfId="0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/>
    <xf numFmtId="3" fontId="3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/>
    <xf numFmtId="49" fontId="2" fillId="2" borderId="26" xfId="0" applyNumberFormat="1" applyFont="1" applyFill="1" applyBorder="1" applyAlignment="1">
      <alignment horizontal="left"/>
    </xf>
    <xf numFmtId="1" fontId="2" fillId="2" borderId="26" xfId="0" applyNumberFormat="1" applyFont="1" applyFill="1" applyBorder="1" applyAlignment="1">
      <alignment horizontal="center"/>
    </xf>
    <xf numFmtId="49" fontId="2" fillId="2" borderId="27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2" fillId="2" borderId="27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/>
    <xf numFmtId="4" fontId="5" fillId="2" borderId="29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/>
    <xf numFmtId="0" fontId="2" fillId="2" borderId="27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/>
    <xf numFmtId="3" fontId="3" fillId="2" borderId="3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  <xf numFmtId="0" fontId="0" fillId="2" borderId="28" xfId="0" applyFont="1" applyFill="1" applyBorder="1" applyAlignment="1"/>
    <xf numFmtId="4" fontId="5" fillId="2" borderId="32" xfId="0" applyNumberFormat="1" applyFont="1" applyFill="1" applyBorder="1" applyAlignment="1">
      <alignment horizontal="center"/>
    </xf>
    <xf numFmtId="4" fontId="5" fillId="2" borderId="27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47" fontId="2" fillId="2" borderId="27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1" fontId="8" fillId="2" borderId="27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0" fontId="9" fillId="2" borderId="28" xfId="0" applyFont="1" applyFill="1" applyBorder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0" fillId="2" borderId="3" xfId="0" applyFont="1" applyFill="1" applyBorder="1" applyAlignment="1"/>
    <xf numFmtId="0" fontId="0" fillId="2" borderId="33" xfId="0" applyFont="1" applyFill="1" applyBorder="1" applyAlignment="1"/>
    <xf numFmtId="49" fontId="8" fillId="2" borderId="26" xfId="0" applyNumberFormat="1" applyFont="1" applyFill="1" applyBorder="1" applyAlignment="1">
      <alignment horizontal="center"/>
    </xf>
    <xf numFmtId="0" fontId="8" fillId="2" borderId="26" xfId="0" applyNumberFormat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2" borderId="26" xfId="0" applyFont="1" applyFill="1" applyBorder="1" applyAlignment="1"/>
    <xf numFmtId="0" fontId="5" fillId="2" borderId="26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15151"/>
      <rgbColor rgb="FFDD080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tabSelected="1" topLeftCell="A6" zoomScale="141" workbookViewId="0">
      <selection activeCell="B16" sqref="B16"/>
    </sheetView>
  </sheetViews>
  <sheetFormatPr baseColWidth="10" defaultColWidth="8.83203125" defaultRowHeight="14" customHeight="1" x14ac:dyDescent="0.2"/>
  <cols>
    <col min="1" max="1" width="3.33203125" style="1" customWidth="1"/>
    <col min="2" max="2" width="20" style="1" customWidth="1"/>
    <col min="3" max="3" width="6" style="1" customWidth="1"/>
    <col min="4" max="4" width="18.1640625" style="1" customWidth="1"/>
    <col min="5" max="5" width="5.1640625" style="1" customWidth="1"/>
    <col min="6" max="6" width="4.33203125" style="1" customWidth="1"/>
    <col min="7" max="7" width="4" style="1" customWidth="1"/>
    <col min="8" max="8" width="4.83203125" style="1" customWidth="1"/>
    <col min="9" max="9" width="3.6640625" style="1" customWidth="1"/>
    <col min="10" max="10" width="7.6640625" style="1" customWidth="1"/>
    <col min="11" max="11" width="6.5" style="1" customWidth="1"/>
    <col min="12" max="12" width="10.33203125" style="1" customWidth="1"/>
    <col min="13" max="13" width="4.6640625" style="1" customWidth="1"/>
    <col min="14" max="14" width="7.6640625" style="1" customWidth="1"/>
    <col min="15" max="15" width="3.6640625" style="1" customWidth="1"/>
    <col min="16" max="16" width="7.6640625" style="1" customWidth="1"/>
    <col min="17" max="17" width="3.6640625" style="1" customWidth="1"/>
    <col min="18" max="18" width="7.6640625" style="1" customWidth="1"/>
    <col min="19" max="19" width="3.6640625" style="1" customWidth="1"/>
    <col min="20" max="20" width="7.6640625" style="1" customWidth="1"/>
    <col min="21" max="21" width="3.6640625" style="1" customWidth="1"/>
    <col min="22" max="22" width="9.5" style="1" customWidth="1"/>
    <col min="23" max="23" width="3.6640625" style="1" customWidth="1"/>
    <col min="24" max="24" width="7.6640625" style="1" customWidth="1"/>
    <col min="25" max="25" width="9.6640625" style="1" customWidth="1"/>
    <col min="26" max="256" width="8.83203125" customWidth="1"/>
  </cols>
  <sheetData>
    <row r="1" spans="1:25" ht="33" customHeight="1" x14ac:dyDescent="0.2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9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</row>
    <row r="3" spans="1:25" ht="9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2"/>
    </row>
    <row r="4" spans="1:25" ht="18" customHeight="1" x14ac:dyDescent="0.2">
      <c r="A4" s="2"/>
      <c r="B4" s="2"/>
      <c r="C4" s="2"/>
      <c r="D4" s="2"/>
      <c r="E4" s="76">
        <v>1</v>
      </c>
      <c r="F4" s="77"/>
      <c r="G4" s="76">
        <v>1</v>
      </c>
      <c r="H4" s="77"/>
      <c r="I4" s="76">
        <v>0.75</v>
      </c>
      <c r="J4" s="77"/>
      <c r="K4" s="76">
        <v>0.75</v>
      </c>
      <c r="L4" s="77"/>
      <c r="M4" s="76">
        <v>0.75</v>
      </c>
      <c r="N4" s="77"/>
      <c r="O4" s="76">
        <v>1.25</v>
      </c>
      <c r="P4" s="77"/>
      <c r="Q4" s="76">
        <v>1.25</v>
      </c>
      <c r="R4" s="77"/>
      <c r="S4" s="76">
        <v>1.5</v>
      </c>
      <c r="T4" s="77"/>
      <c r="U4" s="76">
        <v>1.5</v>
      </c>
      <c r="V4" s="77"/>
      <c r="W4" s="79"/>
      <c r="X4" s="77"/>
      <c r="Y4" s="2"/>
    </row>
    <row r="5" spans="1:25" ht="9.75" customHeight="1" x14ac:dyDescent="0.2">
      <c r="A5" s="4"/>
      <c r="B5" s="4"/>
      <c r="C5" s="4"/>
      <c r="D5" s="4"/>
      <c r="E5" s="5"/>
      <c r="F5" s="6"/>
      <c r="G5" s="7"/>
      <c r="H5" s="6"/>
      <c r="I5" s="7"/>
      <c r="J5" s="6"/>
      <c r="K5" s="8"/>
      <c r="L5" s="9"/>
      <c r="M5" s="7"/>
      <c r="N5" s="6"/>
      <c r="O5" s="10"/>
      <c r="P5" s="6"/>
      <c r="Q5" s="10"/>
      <c r="R5" s="6"/>
      <c r="S5" s="10"/>
      <c r="T5" s="6"/>
      <c r="U5" s="10"/>
      <c r="V5" s="6"/>
      <c r="W5" s="7"/>
      <c r="X5" s="6"/>
      <c r="Y5" s="11"/>
    </row>
    <row r="6" spans="1:25" ht="43.5" customHeight="1" x14ac:dyDescent="0.2">
      <c r="A6" s="12" t="s">
        <v>1</v>
      </c>
      <c r="B6" s="13"/>
      <c r="C6" s="14" t="s">
        <v>2</v>
      </c>
      <c r="D6" s="15" t="s">
        <v>3</v>
      </c>
      <c r="E6" s="74" t="s">
        <v>4</v>
      </c>
      <c r="F6" s="75"/>
      <c r="G6" s="74" t="s">
        <v>5</v>
      </c>
      <c r="H6" s="75"/>
      <c r="I6" s="74" t="s">
        <v>6</v>
      </c>
      <c r="J6" s="82"/>
      <c r="K6" s="80" t="s">
        <v>7</v>
      </c>
      <c r="L6" s="81"/>
      <c r="M6" s="83" t="s">
        <v>8</v>
      </c>
      <c r="N6" s="75"/>
      <c r="O6" s="74" t="s">
        <v>9</v>
      </c>
      <c r="P6" s="75"/>
      <c r="Q6" s="74" t="s">
        <v>10</v>
      </c>
      <c r="R6" s="75"/>
      <c r="S6" s="74" t="s">
        <v>11</v>
      </c>
      <c r="T6" s="75"/>
      <c r="U6" s="74" t="s">
        <v>12</v>
      </c>
      <c r="V6" s="75"/>
      <c r="W6" s="74"/>
      <c r="X6" s="82"/>
      <c r="Y6" s="16" t="s">
        <v>13</v>
      </c>
    </row>
    <row r="7" spans="1:25" ht="16" customHeight="1" x14ac:dyDescent="0.2">
      <c r="A7" s="17">
        <v>1</v>
      </c>
      <c r="B7" s="18" t="s">
        <v>18</v>
      </c>
      <c r="C7" s="19">
        <v>1998</v>
      </c>
      <c r="D7" s="20" t="s">
        <v>19</v>
      </c>
      <c r="E7" s="21">
        <v>13</v>
      </c>
      <c r="F7" s="71">
        <v>18</v>
      </c>
      <c r="G7" s="22">
        <v>5</v>
      </c>
      <c r="H7" s="23">
        <v>29</v>
      </c>
      <c r="I7" s="73"/>
      <c r="J7" s="25"/>
      <c r="K7" s="26"/>
      <c r="L7" s="27"/>
      <c r="M7" s="24"/>
      <c r="N7" s="28"/>
      <c r="O7" s="29"/>
      <c r="P7" s="28"/>
      <c r="Q7" s="29"/>
      <c r="R7" s="28"/>
      <c r="S7" s="29"/>
      <c r="T7" s="28"/>
      <c r="U7" s="29"/>
      <c r="V7" s="28"/>
      <c r="W7" s="24"/>
      <c r="X7" s="30"/>
      <c r="Y7" s="31">
        <f t="shared" ref="Y7:Y16" si="0">F7+H7+J7+L7+N7+P7+R7+T7+V7+X7</f>
        <v>47</v>
      </c>
    </row>
    <row r="8" spans="1:25" ht="15" customHeight="1" x14ac:dyDescent="0.2">
      <c r="A8" s="32">
        <v>2</v>
      </c>
      <c r="B8" s="33" t="s">
        <v>22</v>
      </c>
      <c r="C8" s="34">
        <v>1998</v>
      </c>
      <c r="D8" s="35" t="s">
        <v>23</v>
      </c>
      <c r="E8" s="36">
        <v>16</v>
      </c>
      <c r="F8" s="37">
        <v>15</v>
      </c>
      <c r="G8" s="38">
        <v>6</v>
      </c>
      <c r="H8" s="39">
        <v>27</v>
      </c>
      <c r="I8" s="42"/>
      <c r="J8" s="41"/>
      <c r="K8" s="42"/>
      <c r="L8" s="43"/>
      <c r="M8" s="42"/>
      <c r="N8" s="44"/>
      <c r="O8" s="45"/>
      <c r="P8" s="44"/>
      <c r="Q8" s="45"/>
      <c r="R8" s="44"/>
      <c r="S8" s="45"/>
      <c r="T8" s="44"/>
      <c r="U8" s="45"/>
      <c r="V8" s="44"/>
      <c r="W8" s="42"/>
      <c r="X8" s="46"/>
      <c r="Y8" s="47">
        <f t="shared" si="0"/>
        <v>42</v>
      </c>
    </row>
    <row r="9" spans="1:25" ht="15" customHeight="1" x14ac:dyDescent="0.2">
      <c r="A9" s="32">
        <v>3</v>
      </c>
      <c r="B9" s="33" t="s">
        <v>14</v>
      </c>
      <c r="C9" s="34">
        <v>1999</v>
      </c>
      <c r="D9" s="35" t="s">
        <v>15</v>
      </c>
      <c r="E9" s="36">
        <v>6</v>
      </c>
      <c r="F9" s="72">
        <v>27</v>
      </c>
      <c r="G9" s="38">
        <v>17</v>
      </c>
      <c r="H9" s="39">
        <v>14</v>
      </c>
      <c r="I9" s="42"/>
      <c r="J9" s="49"/>
      <c r="K9" s="42"/>
      <c r="L9" s="43"/>
      <c r="M9" s="42"/>
      <c r="N9" s="44"/>
      <c r="O9" s="45"/>
      <c r="P9" s="44"/>
      <c r="Q9" s="45"/>
      <c r="R9" s="44"/>
      <c r="S9" s="45"/>
      <c r="T9" s="44"/>
      <c r="U9" s="45"/>
      <c r="V9" s="44"/>
      <c r="W9" s="42"/>
      <c r="X9" s="46"/>
      <c r="Y9" s="47">
        <f t="shared" si="0"/>
        <v>41</v>
      </c>
    </row>
    <row r="10" spans="1:25" ht="15" customHeight="1" x14ac:dyDescent="0.2">
      <c r="A10" s="32">
        <v>4</v>
      </c>
      <c r="B10" s="33" t="s">
        <v>20</v>
      </c>
      <c r="C10" s="34">
        <v>1999</v>
      </c>
      <c r="D10" s="35" t="s">
        <v>21</v>
      </c>
      <c r="E10" s="36">
        <v>15</v>
      </c>
      <c r="F10" s="37">
        <v>16</v>
      </c>
      <c r="G10" s="38">
        <v>11</v>
      </c>
      <c r="H10" s="39">
        <v>20</v>
      </c>
      <c r="I10" s="42"/>
      <c r="J10" s="50"/>
      <c r="K10" s="42"/>
      <c r="L10" s="43"/>
      <c r="M10" s="42"/>
      <c r="N10" s="44"/>
      <c r="O10" s="45"/>
      <c r="P10" s="44"/>
      <c r="Q10" s="45"/>
      <c r="R10" s="44"/>
      <c r="S10" s="45"/>
      <c r="T10" s="44"/>
      <c r="U10" s="45"/>
      <c r="V10" s="44"/>
      <c r="W10" s="42"/>
      <c r="X10" s="46"/>
      <c r="Y10" s="47">
        <f t="shared" si="0"/>
        <v>36</v>
      </c>
    </row>
    <row r="11" spans="1:25" ht="15" customHeight="1" x14ac:dyDescent="0.2">
      <c r="A11" s="32">
        <v>5</v>
      </c>
      <c r="B11" s="33" t="s">
        <v>16</v>
      </c>
      <c r="C11" s="34">
        <v>1997</v>
      </c>
      <c r="D11" s="35" t="s">
        <v>17</v>
      </c>
      <c r="E11" s="36">
        <v>12</v>
      </c>
      <c r="F11" s="37">
        <v>19</v>
      </c>
      <c r="G11" s="38">
        <v>15</v>
      </c>
      <c r="H11" s="39">
        <v>16</v>
      </c>
      <c r="I11" s="40"/>
      <c r="J11" s="50"/>
      <c r="K11" s="42"/>
      <c r="L11" s="43"/>
      <c r="M11" s="42"/>
      <c r="N11" s="44"/>
      <c r="O11" s="45"/>
      <c r="P11" s="44"/>
      <c r="Q11" s="45"/>
      <c r="R11" s="44"/>
      <c r="S11" s="45"/>
      <c r="T11" s="44"/>
      <c r="U11" s="45"/>
      <c r="V11" s="44"/>
      <c r="W11" s="42"/>
      <c r="X11" s="46"/>
      <c r="Y11" s="47">
        <f t="shared" si="0"/>
        <v>35</v>
      </c>
    </row>
    <row r="12" spans="1:25" ht="15" customHeight="1" x14ac:dyDescent="0.2">
      <c r="A12" s="32">
        <v>6</v>
      </c>
      <c r="B12" s="33" t="s">
        <v>24</v>
      </c>
      <c r="C12" s="34">
        <v>1999</v>
      </c>
      <c r="D12" s="35" t="s">
        <v>17</v>
      </c>
      <c r="E12" s="36">
        <v>18</v>
      </c>
      <c r="F12" s="37">
        <v>13</v>
      </c>
      <c r="G12" s="38">
        <v>13</v>
      </c>
      <c r="H12" s="39">
        <v>18</v>
      </c>
      <c r="I12" s="40"/>
      <c r="J12" s="50"/>
      <c r="K12" s="42"/>
      <c r="L12" s="43"/>
      <c r="M12" s="42"/>
      <c r="N12" s="44"/>
      <c r="O12" s="45"/>
      <c r="P12" s="44"/>
      <c r="Q12" s="45"/>
      <c r="R12" s="44"/>
      <c r="S12" s="45"/>
      <c r="T12" s="44"/>
      <c r="U12" s="45"/>
      <c r="V12" s="44"/>
      <c r="W12" s="42"/>
      <c r="X12" s="46"/>
      <c r="Y12" s="47">
        <f t="shared" si="0"/>
        <v>31</v>
      </c>
    </row>
    <row r="13" spans="1:25" ht="15" customHeight="1" x14ac:dyDescent="0.2">
      <c r="A13" s="32">
        <v>7</v>
      </c>
      <c r="B13" s="33" t="s">
        <v>28</v>
      </c>
      <c r="C13" s="34">
        <v>1997</v>
      </c>
      <c r="D13" s="35" t="s">
        <v>19</v>
      </c>
      <c r="E13" s="36">
        <v>24</v>
      </c>
      <c r="F13" s="37">
        <v>7</v>
      </c>
      <c r="G13" s="38">
        <v>14</v>
      </c>
      <c r="H13" s="39">
        <v>17</v>
      </c>
      <c r="I13" s="42"/>
      <c r="J13" s="50"/>
      <c r="K13" s="42"/>
      <c r="L13" s="43"/>
      <c r="M13" s="42"/>
      <c r="N13" s="44"/>
      <c r="O13" s="45"/>
      <c r="P13" s="44"/>
      <c r="Q13" s="45"/>
      <c r="R13" s="44"/>
      <c r="S13" s="45"/>
      <c r="T13" s="44"/>
      <c r="U13" s="45"/>
      <c r="V13" s="44"/>
      <c r="W13" s="42"/>
      <c r="X13" s="46"/>
      <c r="Y13" s="47">
        <f t="shared" si="0"/>
        <v>24</v>
      </c>
    </row>
    <row r="14" spans="1:25" ht="15" customHeight="1" x14ac:dyDescent="0.2">
      <c r="A14" s="32">
        <v>8</v>
      </c>
      <c r="B14" s="33" t="s">
        <v>25</v>
      </c>
      <c r="C14" s="34">
        <v>1999</v>
      </c>
      <c r="D14" s="35" t="s">
        <v>17</v>
      </c>
      <c r="E14" s="36">
        <v>19</v>
      </c>
      <c r="F14" s="37">
        <v>12</v>
      </c>
      <c r="G14" s="38">
        <v>21</v>
      </c>
      <c r="H14" s="39">
        <v>10</v>
      </c>
      <c r="I14" s="42"/>
      <c r="J14" s="50"/>
      <c r="K14" s="42"/>
      <c r="L14" s="43"/>
      <c r="M14" s="42"/>
      <c r="N14" s="44"/>
      <c r="O14" s="45"/>
      <c r="P14" s="44"/>
      <c r="Q14" s="45"/>
      <c r="R14" s="44"/>
      <c r="S14" s="45"/>
      <c r="T14" s="44"/>
      <c r="U14" s="45"/>
      <c r="V14" s="44"/>
      <c r="W14" s="42"/>
      <c r="X14" s="46"/>
      <c r="Y14" s="47">
        <f t="shared" si="0"/>
        <v>22</v>
      </c>
    </row>
    <row r="15" spans="1:25" ht="15" customHeight="1" x14ac:dyDescent="0.2">
      <c r="A15" s="32">
        <v>9</v>
      </c>
      <c r="B15" s="33" t="s">
        <v>26</v>
      </c>
      <c r="C15" s="34">
        <v>1998</v>
      </c>
      <c r="D15" s="35" t="s">
        <v>27</v>
      </c>
      <c r="E15" s="36">
        <v>22</v>
      </c>
      <c r="F15" s="37">
        <v>9</v>
      </c>
      <c r="G15" s="38">
        <v>22</v>
      </c>
      <c r="H15" s="39">
        <v>9</v>
      </c>
      <c r="I15" s="42"/>
      <c r="J15" s="50"/>
      <c r="K15" s="42"/>
      <c r="L15" s="43"/>
      <c r="M15" s="42"/>
      <c r="N15" s="44"/>
      <c r="O15" s="45"/>
      <c r="P15" s="44"/>
      <c r="Q15" s="45"/>
      <c r="R15" s="44"/>
      <c r="S15" s="45"/>
      <c r="T15" s="44"/>
      <c r="U15" s="45"/>
      <c r="V15" s="44"/>
      <c r="W15" s="42"/>
      <c r="X15" s="46"/>
      <c r="Y15" s="47">
        <f t="shared" si="0"/>
        <v>18</v>
      </c>
    </row>
    <row r="16" spans="1:25" ht="15" customHeight="1" x14ac:dyDescent="0.2">
      <c r="A16" s="32">
        <v>10</v>
      </c>
      <c r="B16" s="51" t="s">
        <v>32</v>
      </c>
      <c r="C16" s="34">
        <v>1999</v>
      </c>
      <c r="D16" s="52" t="s">
        <v>17</v>
      </c>
      <c r="E16" s="38"/>
      <c r="F16" s="43"/>
      <c r="G16" s="38">
        <v>23</v>
      </c>
      <c r="H16" s="39">
        <v>8</v>
      </c>
      <c r="I16" s="42"/>
      <c r="J16" s="50"/>
      <c r="K16" s="42"/>
      <c r="L16" s="43"/>
      <c r="M16" s="42"/>
      <c r="N16" s="44"/>
      <c r="O16" s="45"/>
      <c r="P16" s="44"/>
      <c r="Q16" s="45"/>
      <c r="R16" s="44"/>
      <c r="S16" s="45"/>
      <c r="T16" s="44"/>
      <c r="U16" s="45"/>
      <c r="V16" s="44"/>
      <c r="W16" s="42"/>
      <c r="X16" s="46"/>
      <c r="Y16" s="47">
        <f t="shared" si="0"/>
        <v>8</v>
      </c>
    </row>
    <row r="17" spans="1:25" ht="15" customHeight="1" x14ac:dyDescent="0.2">
      <c r="A17" s="32">
        <v>11</v>
      </c>
      <c r="B17" s="51"/>
      <c r="C17" s="34"/>
      <c r="D17" s="52"/>
      <c r="E17" s="38"/>
      <c r="F17" s="43"/>
      <c r="G17" s="38"/>
      <c r="H17" s="39"/>
      <c r="I17" s="42"/>
      <c r="J17" s="53"/>
      <c r="K17" s="42"/>
      <c r="L17" s="43"/>
      <c r="M17" s="42"/>
      <c r="N17" s="44"/>
      <c r="O17" s="45"/>
      <c r="P17" s="44"/>
      <c r="Q17" s="45"/>
      <c r="R17" s="44"/>
      <c r="S17" s="45"/>
      <c r="T17" s="44"/>
      <c r="U17" s="45"/>
      <c r="V17" s="44"/>
      <c r="W17" s="42"/>
      <c r="X17" s="46"/>
      <c r="Y17" s="47">
        <f t="shared" ref="Y17:Y46" si="1">F17+H17+J17+L17+N17+P17+R17+T17+V17+X17</f>
        <v>0</v>
      </c>
    </row>
    <row r="18" spans="1:25" ht="15" customHeight="1" x14ac:dyDescent="0.2">
      <c r="A18" s="32">
        <v>12</v>
      </c>
      <c r="B18" s="51"/>
      <c r="C18" s="34"/>
      <c r="D18" s="52"/>
      <c r="E18" s="38"/>
      <c r="F18" s="43"/>
      <c r="G18" s="38"/>
      <c r="H18" s="39"/>
      <c r="I18" s="42"/>
      <c r="J18" s="50"/>
      <c r="K18" s="42"/>
      <c r="L18" s="43"/>
      <c r="M18" s="42"/>
      <c r="N18" s="44"/>
      <c r="O18" s="45"/>
      <c r="P18" s="44"/>
      <c r="Q18" s="45"/>
      <c r="R18" s="44"/>
      <c r="S18" s="45"/>
      <c r="T18" s="44"/>
      <c r="U18" s="45"/>
      <c r="V18" s="44"/>
      <c r="W18" s="42"/>
      <c r="X18" s="46"/>
      <c r="Y18" s="47">
        <f t="shared" si="1"/>
        <v>0</v>
      </c>
    </row>
    <row r="19" spans="1:25" ht="15" customHeight="1" x14ac:dyDescent="0.2">
      <c r="A19" s="32">
        <v>13</v>
      </c>
      <c r="B19" s="51"/>
      <c r="C19" s="34"/>
      <c r="D19" s="52"/>
      <c r="E19" s="38"/>
      <c r="F19" s="43"/>
      <c r="G19" s="38"/>
      <c r="H19" s="39"/>
      <c r="I19" s="42"/>
      <c r="J19" s="50"/>
      <c r="K19" s="42"/>
      <c r="L19" s="43"/>
      <c r="M19" s="42"/>
      <c r="N19" s="44"/>
      <c r="O19" s="45"/>
      <c r="P19" s="44"/>
      <c r="Q19" s="45"/>
      <c r="R19" s="44"/>
      <c r="S19" s="45"/>
      <c r="T19" s="44"/>
      <c r="U19" s="45"/>
      <c r="V19" s="44"/>
      <c r="W19" s="42"/>
      <c r="X19" s="46"/>
      <c r="Y19" s="47">
        <f t="shared" si="1"/>
        <v>0</v>
      </c>
    </row>
    <row r="20" spans="1:25" ht="15" customHeight="1" x14ac:dyDescent="0.2">
      <c r="A20" s="32">
        <v>14</v>
      </c>
      <c r="B20" s="51"/>
      <c r="C20" s="34"/>
      <c r="D20" s="52"/>
      <c r="E20" s="38"/>
      <c r="F20" s="43"/>
      <c r="G20" s="38"/>
      <c r="H20" s="39"/>
      <c r="I20" s="42"/>
      <c r="J20" s="50"/>
      <c r="K20" s="42"/>
      <c r="L20" s="43"/>
      <c r="M20" s="42"/>
      <c r="N20" s="44"/>
      <c r="O20" s="45"/>
      <c r="P20" s="44"/>
      <c r="Q20" s="45"/>
      <c r="R20" s="44"/>
      <c r="S20" s="45"/>
      <c r="T20" s="44"/>
      <c r="U20" s="45"/>
      <c r="V20" s="44"/>
      <c r="W20" s="42"/>
      <c r="X20" s="46"/>
      <c r="Y20" s="47">
        <f t="shared" si="1"/>
        <v>0</v>
      </c>
    </row>
    <row r="21" spans="1:25" ht="15" customHeight="1" x14ac:dyDescent="0.2">
      <c r="A21" s="32">
        <v>15</v>
      </c>
      <c r="B21" s="51"/>
      <c r="C21" s="34"/>
      <c r="D21" s="52"/>
      <c r="E21" s="38"/>
      <c r="F21" s="43"/>
      <c r="G21" s="38"/>
      <c r="H21" s="54"/>
      <c r="I21" s="42"/>
      <c r="J21" s="50"/>
      <c r="K21" s="42"/>
      <c r="L21" s="43"/>
      <c r="M21" s="42"/>
      <c r="N21" s="44"/>
      <c r="O21" s="45"/>
      <c r="P21" s="44"/>
      <c r="Q21" s="45"/>
      <c r="R21" s="44"/>
      <c r="S21" s="45"/>
      <c r="T21" s="44"/>
      <c r="U21" s="45"/>
      <c r="V21" s="44"/>
      <c r="W21" s="42"/>
      <c r="X21" s="46"/>
      <c r="Y21" s="47">
        <f t="shared" si="1"/>
        <v>0</v>
      </c>
    </row>
    <row r="22" spans="1:25" ht="15" customHeight="1" x14ac:dyDescent="0.2">
      <c r="A22" s="32">
        <v>16</v>
      </c>
      <c r="B22" s="51"/>
      <c r="C22" s="34"/>
      <c r="D22" s="52"/>
      <c r="E22" s="38"/>
      <c r="F22" s="43"/>
      <c r="G22" s="38"/>
      <c r="H22" s="39"/>
      <c r="I22" s="42"/>
      <c r="J22" s="50"/>
      <c r="K22" s="42"/>
      <c r="L22" s="55"/>
      <c r="M22" s="42"/>
      <c r="N22" s="44"/>
      <c r="O22" s="45"/>
      <c r="P22" s="44"/>
      <c r="Q22" s="45"/>
      <c r="R22" s="44"/>
      <c r="S22" s="45"/>
      <c r="T22" s="44"/>
      <c r="U22" s="45"/>
      <c r="V22" s="44"/>
      <c r="W22" s="42"/>
      <c r="X22" s="46"/>
      <c r="Y22" s="47">
        <f t="shared" si="1"/>
        <v>0</v>
      </c>
    </row>
    <row r="23" spans="1:25" ht="15" customHeight="1" x14ac:dyDescent="0.2">
      <c r="A23" s="32">
        <v>17</v>
      </c>
      <c r="B23" s="51"/>
      <c r="C23" s="34"/>
      <c r="D23" s="52"/>
      <c r="E23" s="38"/>
      <c r="F23" s="43"/>
      <c r="G23" s="38"/>
      <c r="H23" s="39"/>
      <c r="I23" s="42"/>
      <c r="J23" s="50"/>
      <c r="K23" s="42"/>
      <c r="L23" s="56"/>
      <c r="M23" s="42"/>
      <c r="N23" s="44"/>
      <c r="O23" s="45"/>
      <c r="P23" s="44"/>
      <c r="Q23" s="45"/>
      <c r="R23" s="44"/>
      <c r="S23" s="45"/>
      <c r="T23" s="44"/>
      <c r="U23" s="45"/>
      <c r="V23" s="44"/>
      <c r="W23" s="42"/>
      <c r="X23" s="46"/>
      <c r="Y23" s="47">
        <f t="shared" si="1"/>
        <v>0</v>
      </c>
    </row>
    <row r="24" spans="1:25" ht="15" customHeight="1" x14ac:dyDescent="0.2">
      <c r="A24" s="32">
        <v>18</v>
      </c>
      <c r="B24" s="51"/>
      <c r="C24" s="34"/>
      <c r="D24" s="52"/>
      <c r="E24" s="38"/>
      <c r="F24" s="43"/>
      <c r="G24" s="38"/>
      <c r="H24" s="39"/>
      <c r="I24" s="42"/>
      <c r="J24" s="50"/>
      <c r="K24" s="42"/>
      <c r="L24" s="43"/>
      <c r="M24" s="42"/>
      <c r="N24" s="44"/>
      <c r="O24" s="45"/>
      <c r="P24" s="44"/>
      <c r="Q24" s="45"/>
      <c r="R24" s="44"/>
      <c r="S24" s="45"/>
      <c r="T24" s="44"/>
      <c r="U24" s="45"/>
      <c r="V24" s="44"/>
      <c r="W24" s="42"/>
      <c r="X24" s="46"/>
      <c r="Y24" s="47">
        <f t="shared" si="1"/>
        <v>0</v>
      </c>
    </row>
    <row r="25" spans="1:25" ht="15" customHeight="1" x14ac:dyDescent="0.2">
      <c r="A25" s="32">
        <v>19</v>
      </c>
      <c r="B25" s="51"/>
      <c r="C25" s="34"/>
      <c r="D25" s="52"/>
      <c r="E25" s="38"/>
      <c r="F25" s="43"/>
      <c r="G25" s="38"/>
      <c r="H25" s="39"/>
      <c r="I25" s="48"/>
      <c r="J25" s="50"/>
      <c r="K25" s="42"/>
      <c r="L25" s="44"/>
      <c r="M25" s="42"/>
      <c r="N25" s="44"/>
      <c r="O25" s="45"/>
      <c r="P25" s="44"/>
      <c r="Q25" s="45"/>
      <c r="R25" s="44"/>
      <c r="S25" s="45"/>
      <c r="T25" s="44"/>
      <c r="U25" s="45"/>
      <c r="V25" s="44"/>
      <c r="W25" s="42"/>
      <c r="X25" s="46"/>
      <c r="Y25" s="47">
        <f t="shared" si="1"/>
        <v>0</v>
      </c>
    </row>
    <row r="26" spans="1:25" ht="15" customHeight="1" x14ac:dyDescent="0.2">
      <c r="A26" s="32">
        <v>20</v>
      </c>
      <c r="B26" s="51"/>
      <c r="C26" s="34"/>
      <c r="D26" s="52"/>
      <c r="E26" s="38"/>
      <c r="F26" s="43"/>
      <c r="G26" s="38"/>
      <c r="H26" s="39"/>
      <c r="I26" s="42"/>
      <c r="J26" s="50"/>
      <c r="K26" s="42"/>
      <c r="L26" s="44"/>
      <c r="M26" s="42"/>
      <c r="N26" s="44"/>
      <c r="O26" s="45"/>
      <c r="P26" s="44"/>
      <c r="Q26" s="45"/>
      <c r="R26" s="44"/>
      <c r="S26" s="45"/>
      <c r="T26" s="44"/>
      <c r="U26" s="45"/>
      <c r="V26" s="44"/>
      <c r="W26" s="42"/>
      <c r="X26" s="46"/>
      <c r="Y26" s="47">
        <f t="shared" si="1"/>
        <v>0</v>
      </c>
    </row>
    <row r="27" spans="1:25" ht="15" customHeight="1" x14ac:dyDescent="0.2">
      <c r="A27" s="32">
        <v>21</v>
      </c>
      <c r="B27" s="51"/>
      <c r="C27" s="34"/>
      <c r="D27" s="52"/>
      <c r="E27" s="38"/>
      <c r="F27" s="43"/>
      <c r="G27" s="38"/>
      <c r="H27" s="39"/>
      <c r="I27" s="42"/>
      <c r="J27" s="50"/>
      <c r="K27" s="42"/>
      <c r="L27" s="44"/>
      <c r="M27" s="42"/>
      <c r="N27" s="44"/>
      <c r="O27" s="45"/>
      <c r="P27" s="44"/>
      <c r="Q27" s="45"/>
      <c r="R27" s="44"/>
      <c r="S27" s="45"/>
      <c r="T27" s="44"/>
      <c r="U27" s="45"/>
      <c r="V27" s="44"/>
      <c r="W27" s="42"/>
      <c r="X27" s="46"/>
      <c r="Y27" s="47">
        <f t="shared" si="1"/>
        <v>0</v>
      </c>
    </row>
    <row r="28" spans="1:25" ht="15" customHeight="1" x14ac:dyDescent="0.2">
      <c r="A28" s="32">
        <v>22</v>
      </c>
      <c r="B28" s="51"/>
      <c r="C28" s="34"/>
      <c r="D28" s="52"/>
      <c r="E28" s="38"/>
      <c r="F28" s="43"/>
      <c r="G28" s="38"/>
      <c r="H28" s="39"/>
      <c r="I28" s="42"/>
      <c r="J28" s="50"/>
      <c r="K28" s="42"/>
      <c r="L28" s="57"/>
      <c r="M28" s="42"/>
      <c r="N28" s="44"/>
      <c r="O28" s="45"/>
      <c r="P28" s="44"/>
      <c r="Q28" s="45"/>
      <c r="R28" s="44"/>
      <c r="S28" s="45"/>
      <c r="T28" s="44"/>
      <c r="U28" s="45"/>
      <c r="V28" s="44"/>
      <c r="W28" s="42"/>
      <c r="X28" s="46"/>
      <c r="Y28" s="47">
        <f t="shared" si="1"/>
        <v>0</v>
      </c>
    </row>
    <row r="29" spans="1:25" ht="15" customHeight="1" x14ac:dyDescent="0.2">
      <c r="A29" s="32">
        <v>23</v>
      </c>
      <c r="B29" s="51"/>
      <c r="C29" s="34"/>
      <c r="D29" s="52"/>
      <c r="E29" s="38"/>
      <c r="F29" s="43"/>
      <c r="G29" s="38"/>
      <c r="H29" s="39"/>
      <c r="I29" s="42"/>
      <c r="J29" s="50"/>
      <c r="K29" s="42"/>
      <c r="L29" s="58"/>
      <c r="M29" s="42"/>
      <c r="N29" s="44"/>
      <c r="O29" s="45"/>
      <c r="P29" s="44"/>
      <c r="Q29" s="45"/>
      <c r="R29" s="44"/>
      <c r="S29" s="45"/>
      <c r="T29" s="44"/>
      <c r="U29" s="45"/>
      <c r="V29" s="44"/>
      <c r="W29" s="42"/>
      <c r="X29" s="46"/>
      <c r="Y29" s="47">
        <f t="shared" si="1"/>
        <v>0</v>
      </c>
    </row>
    <row r="30" spans="1:25" ht="15" customHeight="1" x14ac:dyDescent="0.2">
      <c r="A30" s="32">
        <v>24</v>
      </c>
      <c r="B30" s="51"/>
      <c r="C30" s="34"/>
      <c r="D30" s="52"/>
      <c r="E30" s="38"/>
      <c r="F30" s="43"/>
      <c r="G30" s="38"/>
      <c r="H30" s="54"/>
      <c r="I30" s="42"/>
      <c r="J30" s="50"/>
      <c r="K30" s="42"/>
      <c r="L30" s="44"/>
      <c r="M30" s="42"/>
      <c r="N30" s="44"/>
      <c r="O30" s="45"/>
      <c r="P30" s="44"/>
      <c r="Q30" s="45"/>
      <c r="R30" s="44"/>
      <c r="S30" s="45"/>
      <c r="T30" s="44"/>
      <c r="U30" s="45"/>
      <c r="V30" s="44"/>
      <c r="W30" s="42"/>
      <c r="X30" s="46"/>
      <c r="Y30" s="47">
        <f t="shared" si="1"/>
        <v>0</v>
      </c>
    </row>
    <row r="31" spans="1:25" ht="15" customHeight="1" x14ac:dyDescent="0.2">
      <c r="A31" s="32">
        <v>25</v>
      </c>
      <c r="B31" s="51"/>
      <c r="C31" s="34"/>
      <c r="D31" s="52"/>
      <c r="E31" s="38"/>
      <c r="F31" s="43"/>
      <c r="G31" s="38"/>
      <c r="H31" s="39"/>
      <c r="I31" s="42"/>
      <c r="J31" s="50"/>
      <c r="K31" s="42"/>
      <c r="L31" s="44"/>
      <c r="M31" s="42"/>
      <c r="N31" s="44"/>
      <c r="O31" s="45"/>
      <c r="P31" s="44"/>
      <c r="Q31" s="45"/>
      <c r="R31" s="44"/>
      <c r="S31" s="45"/>
      <c r="T31" s="44"/>
      <c r="U31" s="45"/>
      <c r="V31" s="44"/>
      <c r="W31" s="42"/>
      <c r="X31" s="46"/>
      <c r="Y31" s="47">
        <f t="shared" si="1"/>
        <v>0</v>
      </c>
    </row>
    <row r="32" spans="1:25" ht="15" customHeight="1" x14ac:dyDescent="0.2">
      <c r="A32" s="32">
        <v>26</v>
      </c>
      <c r="B32" s="51"/>
      <c r="C32" s="34"/>
      <c r="D32" s="52"/>
      <c r="E32" s="38"/>
      <c r="F32" s="43"/>
      <c r="G32" s="38"/>
      <c r="H32" s="39"/>
      <c r="I32" s="42"/>
      <c r="J32" s="50"/>
      <c r="K32" s="42"/>
      <c r="L32" s="44"/>
      <c r="M32" s="42"/>
      <c r="N32" s="44"/>
      <c r="O32" s="45"/>
      <c r="P32" s="44"/>
      <c r="Q32" s="45"/>
      <c r="R32" s="44"/>
      <c r="S32" s="45"/>
      <c r="T32" s="44"/>
      <c r="U32" s="45"/>
      <c r="V32" s="44"/>
      <c r="W32" s="42"/>
      <c r="X32" s="46"/>
      <c r="Y32" s="47">
        <f t="shared" si="1"/>
        <v>0</v>
      </c>
    </row>
    <row r="33" spans="1:25" ht="15" customHeight="1" x14ac:dyDescent="0.2">
      <c r="A33" s="32">
        <v>27</v>
      </c>
      <c r="B33" s="51"/>
      <c r="C33" s="34"/>
      <c r="D33" s="52"/>
      <c r="E33" s="38"/>
      <c r="F33" s="43"/>
      <c r="G33" s="38"/>
      <c r="H33" s="39"/>
      <c r="I33" s="42"/>
      <c r="J33" s="50"/>
      <c r="K33" s="42"/>
      <c r="L33" s="44"/>
      <c r="M33" s="42"/>
      <c r="N33" s="44"/>
      <c r="O33" s="45"/>
      <c r="P33" s="44"/>
      <c r="Q33" s="45"/>
      <c r="R33" s="44"/>
      <c r="S33" s="45"/>
      <c r="T33" s="44"/>
      <c r="U33" s="45"/>
      <c r="V33" s="44"/>
      <c r="W33" s="42"/>
      <c r="X33" s="46"/>
      <c r="Y33" s="47">
        <f t="shared" si="1"/>
        <v>0</v>
      </c>
    </row>
    <row r="34" spans="1:25" ht="15" customHeight="1" x14ac:dyDescent="0.2">
      <c r="A34" s="32">
        <v>28</v>
      </c>
      <c r="B34" s="51"/>
      <c r="C34" s="34"/>
      <c r="D34" s="52"/>
      <c r="E34" s="38"/>
      <c r="F34" s="43"/>
      <c r="G34" s="38"/>
      <c r="H34" s="39"/>
      <c r="I34" s="42"/>
      <c r="J34" s="50"/>
      <c r="K34" s="42"/>
      <c r="L34" s="44"/>
      <c r="M34" s="42"/>
      <c r="N34" s="44"/>
      <c r="O34" s="45"/>
      <c r="P34" s="44"/>
      <c r="Q34" s="45"/>
      <c r="R34" s="44"/>
      <c r="S34" s="45"/>
      <c r="T34" s="44"/>
      <c r="U34" s="45"/>
      <c r="V34" s="44"/>
      <c r="W34" s="42"/>
      <c r="X34" s="46"/>
      <c r="Y34" s="47">
        <f t="shared" si="1"/>
        <v>0</v>
      </c>
    </row>
    <row r="35" spans="1:25" ht="15" customHeight="1" x14ac:dyDescent="0.2">
      <c r="A35" s="32">
        <v>29</v>
      </c>
      <c r="B35" s="51"/>
      <c r="C35" s="34"/>
      <c r="D35" s="52"/>
      <c r="E35" s="38"/>
      <c r="F35" s="43"/>
      <c r="G35" s="38"/>
      <c r="H35" s="39"/>
      <c r="I35" s="42"/>
      <c r="J35" s="50"/>
      <c r="K35" s="42"/>
      <c r="L35" s="44"/>
      <c r="M35" s="42"/>
      <c r="N35" s="44"/>
      <c r="O35" s="45"/>
      <c r="P35" s="44"/>
      <c r="Q35" s="45"/>
      <c r="R35" s="44"/>
      <c r="S35" s="45"/>
      <c r="T35" s="44"/>
      <c r="U35" s="45"/>
      <c r="V35" s="44"/>
      <c r="W35" s="42"/>
      <c r="X35" s="46"/>
      <c r="Y35" s="47">
        <f t="shared" si="1"/>
        <v>0</v>
      </c>
    </row>
    <row r="36" spans="1:25" ht="15" customHeight="1" x14ac:dyDescent="0.2">
      <c r="A36" s="32">
        <v>30</v>
      </c>
      <c r="B36" s="51"/>
      <c r="C36" s="34"/>
      <c r="D36" s="52"/>
      <c r="E36" s="38"/>
      <c r="F36" s="43"/>
      <c r="G36" s="38"/>
      <c r="H36" s="54"/>
      <c r="I36" s="42"/>
      <c r="J36" s="50"/>
      <c r="K36" s="42"/>
      <c r="L36" s="44"/>
      <c r="M36" s="42"/>
      <c r="N36" s="44"/>
      <c r="O36" s="45"/>
      <c r="P36" s="44"/>
      <c r="Q36" s="45"/>
      <c r="R36" s="44"/>
      <c r="S36" s="45"/>
      <c r="T36" s="44"/>
      <c r="U36" s="45"/>
      <c r="V36" s="44"/>
      <c r="W36" s="42"/>
      <c r="X36" s="46"/>
      <c r="Y36" s="47">
        <f t="shared" si="1"/>
        <v>0</v>
      </c>
    </row>
    <row r="37" spans="1:25" ht="15" customHeight="1" x14ac:dyDescent="0.2">
      <c r="A37" s="32">
        <v>31</v>
      </c>
      <c r="B37" s="51"/>
      <c r="C37" s="34"/>
      <c r="D37" s="52"/>
      <c r="E37" s="38"/>
      <c r="F37" s="43"/>
      <c r="G37" s="38"/>
      <c r="H37" s="39"/>
      <c r="I37" s="42"/>
      <c r="J37" s="50"/>
      <c r="K37" s="42"/>
      <c r="L37" s="44"/>
      <c r="M37" s="42"/>
      <c r="N37" s="44"/>
      <c r="O37" s="45"/>
      <c r="P37" s="44"/>
      <c r="Q37" s="45"/>
      <c r="R37" s="44"/>
      <c r="S37" s="45"/>
      <c r="T37" s="44"/>
      <c r="U37" s="45"/>
      <c r="V37" s="44"/>
      <c r="W37" s="42"/>
      <c r="X37" s="46"/>
      <c r="Y37" s="47">
        <f t="shared" si="1"/>
        <v>0</v>
      </c>
    </row>
    <row r="38" spans="1:25" ht="15" customHeight="1" x14ac:dyDescent="0.2">
      <c r="A38" s="32">
        <v>32</v>
      </c>
      <c r="B38" s="51"/>
      <c r="C38" s="34"/>
      <c r="D38" s="52"/>
      <c r="E38" s="38"/>
      <c r="F38" s="43"/>
      <c r="G38" s="38"/>
      <c r="H38" s="39"/>
      <c r="I38" s="42"/>
      <c r="J38" s="50"/>
      <c r="K38" s="42"/>
      <c r="L38" s="44"/>
      <c r="M38" s="42"/>
      <c r="N38" s="44"/>
      <c r="O38" s="45"/>
      <c r="P38" s="44"/>
      <c r="Q38" s="45"/>
      <c r="R38" s="44"/>
      <c r="S38" s="45"/>
      <c r="T38" s="44"/>
      <c r="U38" s="45"/>
      <c r="V38" s="44"/>
      <c r="W38" s="42"/>
      <c r="X38" s="46"/>
      <c r="Y38" s="47">
        <f t="shared" si="1"/>
        <v>0</v>
      </c>
    </row>
    <row r="39" spans="1:25" ht="15" customHeight="1" x14ac:dyDescent="0.2">
      <c r="A39" s="32">
        <v>33</v>
      </c>
      <c r="B39" s="51"/>
      <c r="C39" s="34"/>
      <c r="D39" s="52"/>
      <c r="E39" s="38"/>
      <c r="F39" s="43"/>
      <c r="G39" s="38"/>
      <c r="H39" s="39"/>
      <c r="I39" s="59"/>
      <c r="J39" s="50"/>
      <c r="K39" s="42"/>
      <c r="L39" s="44"/>
      <c r="M39" s="42"/>
      <c r="N39" s="44"/>
      <c r="O39" s="45"/>
      <c r="P39" s="44"/>
      <c r="Q39" s="45"/>
      <c r="R39" s="44"/>
      <c r="S39" s="45"/>
      <c r="T39" s="44"/>
      <c r="U39" s="45"/>
      <c r="V39" s="44"/>
      <c r="W39" s="42"/>
      <c r="X39" s="46"/>
      <c r="Y39" s="47">
        <f t="shared" si="1"/>
        <v>0</v>
      </c>
    </row>
    <row r="40" spans="1:25" ht="15" customHeight="1" x14ac:dyDescent="0.2">
      <c r="A40" s="32">
        <v>34</v>
      </c>
      <c r="B40" s="51"/>
      <c r="C40" s="34"/>
      <c r="D40" s="52"/>
      <c r="E40" s="38"/>
      <c r="F40" s="43"/>
      <c r="G40" s="38"/>
      <c r="H40" s="39"/>
      <c r="I40" s="42"/>
      <c r="J40" s="50"/>
      <c r="K40" s="42"/>
      <c r="L40" s="44"/>
      <c r="M40" s="42"/>
      <c r="N40" s="44"/>
      <c r="O40" s="45"/>
      <c r="P40" s="44"/>
      <c r="Q40" s="45"/>
      <c r="R40" s="44"/>
      <c r="S40" s="45"/>
      <c r="T40" s="44"/>
      <c r="U40" s="45"/>
      <c r="V40" s="44"/>
      <c r="W40" s="42"/>
      <c r="X40" s="46"/>
      <c r="Y40" s="47">
        <f t="shared" si="1"/>
        <v>0</v>
      </c>
    </row>
    <row r="41" spans="1:25" ht="15" customHeight="1" x14ac:dyDescent="0.2">
      <c r="A41" s="32">
        <v>35</v>
      </c>
      <c r="B41" s="51"/>
      <c r="C41" s="34"/>
      <c r="D41" s="52"/>
      <c r="E41" s="38"/>
      <c r="F41" s="43"/>
      <c r="G41" s="38"/>
      <c r="H41" s="54"/>
      <c r="I41" s="42"/>
      <c r="J41" s="50"/>
      <c r="K41" s="42"/>
      <c r="L41" s="44"/>
      <c r="M41" s="42"/>
      <c r="N41" s="44"/>
      <c r="O41" s="45"/>
      <c r="P41" s="44"/>
      <c r="Q41" s="45"/>
      <c r="R41" s="44"/>
      <c r="S41" s="45"/>
      <c r="T41" s="44"/>
      <c r="U41" s="45"/>
      <c r="V41" s="44"/>
      <c r="W41" s="42"/>
      <c r="X41" s="46"/>
      <c r="Y41" s="47">
        <f t="shared" si="1"/>
        <v>0</v>
      </c>
    </row>
    <row r="42" spans="1:25" ht="15" customHeight="1" x14ac:dyDescent="0.2">
      <c r="A42" s="32">
        <v>36</v>
      </c>
      <c r="B42" s="51"/>
      <c r="C42" s="34"/>
      <c r="D42" s="52"/>
      <c r="E42" s="38"/>
      <c r="F42" s="43"/>
      <c r="G42" s="38"/>
      <c r="H42" s="39"/>
      <c r="I42" s="59"/>
      <c r="J42" s="50"/>
      <c r="K42" s="42"/>
      <c r="L42" s="44"/>
      <c r="M42" s="42"/>
      <c r="N42" s="44"/>
      <c r="O42" s="45"/>
      <c r="P42" s="44"/>
      <c r="Q42" s="45"/>
      <c r="R42" s="44"/>
      <c r="S42" s="45"/>
      <c r="T42" s="44"/>
      <c r="U42" s="45"/>
      <c r="V42" s="44"/>
      <c r="W42" s="42"/>
      <c r="X42" s="46"/>
      <c r="Y42" s="47">
        <f t="shared" si="1"/>
        <v>0</v>
      </c>
    </row>
    <row r="43" spans="1:25" ht="15" customHeight="1" x14ac:dyDescent="0.2">
      <c r="A43" s="32">
        <v>37</v>
      </c>
      <c r="B43" s="51"/>
      <c r="C43" s="34"/>
      <c r="D43" s="52"/>
      <c r="E43" s="38"/>
      <c r="F43" s="43"/>
      <c r="G43" s="38"/>
      <c r="H43" s="39"/>
      <c r="I43" s="42"/>
      <c r="J43" s="50"/>
      <c r="K43" s="42"/>
      <c r="L43" s="44"/>
      <c r="M43" s="42"/>
      <c r="N43" s="44"/>
      <c r="O43" s="45"/>
      <c r="P43" s="44"/>
      <c r="Q43" s="45"/>
      <c r="R43" s="44"/>
      <c r="S43" s="45"/>
      <c r="T43" s="44"/>
      <c r="U43" s="45"/>
      <c r="V43" s="44"/>
      <c r="W43" s="42"/>
      <c r="X43" s="46"/>
      <c r="Y43" s="47">
        <f t="shared" si="1"/>
        <v>0</v>
      </c>
    </row>
    <row r="44" spans="1:25" ht="15" customHeight="1" x14ac:dyDescent="0.2">
      <c r="A44" s="32">
        <v>38</v>
      </c>
      <c r="B44" s="51"/>
      <c r="C44" s="34"/>
      <c r="D44" s="52"/>
      <c r="E44" s="38"/>
      <c r="F44" s="43"/>
      <c r="G44" s="38"/>
      <c r="H44" s="54"/>
      <c r="I44" s="42"/>
      <c r="J44" s="50"/>
      <c r="K44" s="42"/>
      <c r="L44" s="44"/>
      <c r="M44" s="42"/>
      <c r="N44" s="44"/>
      <c r="O44" s="45"/>
      <c r="P44" s="44"/>
      <c r="Q44" s="45"/>
      <c r="R44" s="44"/>
      <c r="S44" s="45"/>
      <c r="T44" s="44"/>
      <c r="U44" s="45"/>
      <c r="V44" s="44"/>
      <c r="W44" s="42"/>
      <c r="X44" s="46"/>
      <c r="Y44" s="47">
        <f t="shared" si="1"/>
        <v>0</v>
      </c>
    </row>
    <row r="45" spans="1:25" ht="15" customHeight="1" x14ac:dyDescent="0.2">
      <c r="A45" s="32">
        <v>39</v>
      </c>
      <c r="B45" s="51"/>
      <c r="C45" s="34"/>
      <c r="D45" s="52"/>
      <c r="E45" s="38"/>
      <c r="F45" s="43"/>
      <c r="G45" s="38"/>
      <c r="H45" s="54"/>
      <c r="I45" s="42"/>
      <c r="J45" s="50"/>
      <c r="K45" s="42"/>
      <c r="L45" s="44"/>
      <c r="M45" s="42"/>
      <c r="N45" s="44"/>
      <c r="O45" s="45"/>
      <c r="P45" s="44"/>
      <c r="Q45" s="45"/>
      <c r="R45" s="44"/>
      <c r="S45" s="45"/>
      <c r="T45" s="44"/>
      <c r="U45" s="45"/>
      <c r="V45" s="44"/>
      <c r="W45" s="42"/>
      <c r="X45" s="46"/>
      <c r="Y45" s="47">
        <f t="shared" si="1"/>
        <v>0</v>
      </c>
    </row>
    <row r="46" spans="1:25" ht="15" customHeight="1" x14ac:dyDescent="0.2">
      <c r="A46" s="32">
        <v>40</v>
      </c>
      <c r="B46" s="51"/>
      <c r="C46" s="34"/>
      <c r="D46" s="52"/>
      <c r="E46" s="38"/>
      <c r="F46" s="43"/>
      <c r="G46" s="38"/>
      <c r="H46" s="54"/>
      <c r="I46" s="42"/>
      <c r="J46" s="50"/>
      <c r="K46" s="42"/>
      <c r="L46" s="44"/>
      <c r="M46" s="42"/>
      <c r="N46" s="44"/>
      <c r="O46" s="45"/>
      <c r="P46" s="44"/>
      <c r="Q46" s="45"/>
      <c r="R46" s="44"/>
      <c r="S46" s="45"/>
      <c r="T46" s="44"/>
      <c r="U46" s="45"/>
      <c r="V46" s="44"/>
      <c r="W46" s="42"/>
      <c r="X46" s="46"/>
      <c r="Y46" s="47">
        <f t="shared" si="1"/>
        <v>0</v>
      </c>
    </row>
  </sheetData>
  <sortState ref="B7:Y16">
    <sortCondition descending="1" ref="Y7:Y16"/>
  </sortState>
  <mergeCells count="21">
    <mergeCell ref="S4:T4"/>
    <mergeCell ref="M6:N6"/>
    <mergeCell ref="S6:T6"/>
    <mergeCell ref="O6:P6"/>
    <mergeCell ref="M4:N4"/>
    <mergeCell ref="E6:F6"/>
    <mergeCell ref="Q4:R4"/>
    <mergeCell ref="O4:P4"/>
    <mergeCell ref="A1:Y1"/>
    <mergeCell ref="Q6:R6"/>
    <mergeCell ref="K6:L6"/>
    <mergeCell ref="W4:X4"/>
    <mergeCell ref="I4:J4"/>
    <mergeCell ref="U4:V4"/>
    <mergeCell ref="I6:J6"/>
    <mergeCell ref="W6:X6"/>
    <mergeCell ref="G4:H4"/>
    <mergeCell ref="E4:F4"/>
    <mergeCell ref="U6:V6"/>
    <mergeCell ref="K4:L4"/>
    <mergeCell ref="G6:H6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activeCell="F11" sqref="F11"/>
    </sheetView>
  </sheetViews>
  <sheetFormatPr baseColWidth="10" defaultColWidth="8.83203125" defaultRowHeight="14" customHeight="1" x14ac:dyDescent="0.2"/>
  <cols>
    <col min="1" max="1" width="8.83203125" style="60" customWidth="1"/>
    <col min="2" max="2" width="21" style="60" customWidth="1"/>
    <col min="3" max="3" width="5.6640625" style="60" customWidth="1"/>
    <col min="4" max="4" width="7.33203125" style="60" customWidth="1"/>
    <col min="5" max="5" width="6.5" style="60" customWidth="1"/>
    <col min="6" max="6" width="6.1640625" style="60" customWidth="1"/>
    <col min="7" max="7" width="6.83203125" style="60" customWidth="1"/>
    <col min="8" max="8" width="8.83203125" style="60" customWidth="1"/>
    <col min="9" max="256" width="8.83203125" customWidth="1"/>
  </cols>
  <sheetData>
    <row r="1" spans="1:8" ht="15.75" customHeight="1" x14ac:dyDescent="0.2">
      <c r="A1" s="61"/>
      <c r="B1" s="84" t="s">
        <v>29</v>
      </c>
      <c r="C1" s="85"/>
      <c r="D1" s="85"/>
      <c r="E1" s="85"/>
      <c r="F1" s="85"/>
      <c r="G1" s="85"/>
      <c r="H1" s="85"/>
    </row>
    <row r="2" spans="1:8" ht="15" customHeight="1" x14ac:dyDescent="0.2">
      <c r="A2" s="61"/>
      <c r="B2" s="62"/>
      <c r="C2" s="62"/>
      <c r="D2" s="62"/>
      <c r="E2" s="62"/>
      <c r="F2" s="62"/>
      <c r="G2" s="63"/>
      <c r="H2" s="64"/>
    </row>
    <row r="3" spans="1:8" ht="15" customHeight="1" x14ac:dyDescent="0.2">
      <c r="A3" s="65"/>
      <c r="B3" s="66" t="s">
        <v>30</v>
      </c>
      <c r="C3" s="67">
        <v>2</v>
      </c>
      <c r="D3" s="67">
        <v>1.5</v>
      </c>
      <c r="E3" s="67">
        <v>1.25</v>
      </c>
      <c r="F3" s="67">
        <v>1</v>
      </c>
      <c r="G3" s="67">
        <v>0.75</v>
      </c>
      <c r="H3" s="67">
        <v>0.5</v>
      </c>
    </row>
    <row r="4" spans="1:8" ht="15" customHeight="1" x14ac:dyDescent="0.2">
      <c r="A4" s="65"/>
      <c r="B4" s="66" t="s">
        <v>31</v>
      </c>
      <c r="C4" s="68"/>
      <c r="D4" s="68"/>
      <c r="E4" s="68"/>
      <c r="F4" s="68"/>
      <c r="G4" s="68"/>
      <c r="H4" s="69"/>
    </row>
    <row r="5" spans="1:8" ht="15" customHeight="1" x14ac:dyDescent="0.2">
      <c r="A5" s="65"/>
      <c r="B5" s="70">
        <v>1</v>
      </c>
      <c r="C5" s="70">
        <f>F5*2</f>
        <v>80</v>
      </c>
      <c r="D5" s="67">
        <f>F5*1.5</f>
        <v>60</v>
      </c>
      <c r="E5" s="67">
        <v>50</v>
      </c>
      <c r="F5" s="67">
        <v>40</v>
      </c>
      <c r="G5" s="67">
        <f t="shared" ref="G5:G33" si="0">F5*0.75</f>
        <v>30</v>
      </c>
      <c r="H5" s="67">
        <f>F5*0.5</f>
        <v>20</v>
      </c>
    </row>
    <row r="6" spans="1:8" ht="15" customHeight="1" x14ac:dyDescent="0.2">
      <c r="A6" s="65"/>
      <c r="B6" s="70">
        <v>2</v>
      </c>
      <c r="C6" s="70">
        <v>75</v>
      </c>
      <c r="D6" s="67">
        <v>55</v>
      </c>
      <c r="E6" s="67">
        <v>45</v>
      </c>
      <c r="F6" s="67">
        <v>36</v>
      </c>
      <c r="G6" s="67">
        <f t="shared" si="0"/>
        <v>27</v>
      </c>
      <c r="H6" s="67">
        <v>17</v>
      </c>
    </row>
    <row r="7" spans="1:8" ht="15" customHeight="1" x14ac:dyDescent="0.2">
      <c r="A7" s="65"/>
      <c r="B7" s="70">
        <v>3</v>
      </c>
      <c r="C7" s="70">
        <v>70</v>
      </c>
      <c r="D7" s="67">
        <v>51</v>
      </c>
      <c r="E7" s="67">
        <f t="shared" ref="E7:E34" si="1">F7*1.25</f>
        <v>41.25</v>
      </c>
      <c r="F7" s="67">
        <v>33</v>
      </c>
      <c r="G7" s="67">
        <f t="shared" si="0"/>
        <v>24.75</v>
      </c>
      <c r="H7" s="67">
        <v>15</v>
      </c>
    </row>
    <row r="8" spans="1:8" ht="15" customHeight="1" x14ac:dyDescent="0.2">
      <c r="A8" s="65"/>
      <c r="B8" s="70">
        <v>4</v>
      </c>
      <c r="C8" s="70">
        <v>66</v>
      </c>
      <c r="D8" s="67">
        <v>48</v>
      </c>
      <c r="E8" s="67">
        <f t="shared" si="1"/>
        <v>38.75</v>
      </c>
      <c r="F8" s="67">
        <v>31</v>
      </c>
      <c r="G8" s="67">
        <f t="shared" si="0"/>
        <v>23.25</v>
      </c>
      <c r="H8" s="67">
        <v>13</v>
      </c>
    </row>
    <row r="9" spans="1:8" ht="15" customHeight="1" x14ac:dyDescent="0.2">
      <c r="A9" s="65"/>
      <c r="B9" s="70">
        <v>5</v>
      </c>
      <c r="C9" s="70">
        <v>63</v>
      </c>
      <c r="D9" s="67">
        <v>46</v>
      </c>
      <c r="E9" s="67">
        <f t="shared" si="1"/>
        <v>36.25</v>
      </c>
      <c r="F9" s="67">
        <v>29</v>
      </c>
      <c r="G9" s="67">
        <f t="shared" si="0"/>
        <v>21.75</v>
      </c>
      <c r="H9" s="67">
        <v>11</v>
      </c>
    </row>
    <row r="10" spans="1:8" ht="15" customHeight="1" x14ac:dyDescent="0.2">
      <c r="A10" s="65"/>
      <c r="B10" s="70">
        <v>6</v>
      </c>
      <c r="C10" s="70">
        <v>60</v>
      </c>
      <c r="D10" s="67">
        <v>44</v>
      </c>
      <c r="E10" s="67">
        <f t="shared" si="1"/>
        <v>33.75</v>
      </c>
      <c r="F10" s="67">
        <v>27</v>
      </c>
      <c r="G10" s="67">
        <f t="shared" si="0"/>
        <v>20.25</v>
      </c>
      <c r="H10" s="67">
        <v>10</v>
      </c>
    </row>
    <row r="11" spans="1:8" ht="15" customHeight="1" x14ac:dyDescent="0.2">
      <c r="A11" s="65"/>
      <c r="B11" s="70">
        <v>7</v>
      </c>
      <c r="C11" s="70">
        <v>58</v>
      </c>
      <c r="D11" s="67">
        <v>42</v>
      </c>
      <c r="E11" s="67">
        <f t="shared" si="1"/>
        <v>31.25</v>
      </c>
      <c r="F11" s="67">
        <v>25</v>
      </c>
      <c r="G11" s="67">
        <f t="shared" si="0"/>
        <v>18.75</v>
      </c>
      <c r="H11" s="67">
        <v>9</v>
      </c>
    </row>
    <row r="12" spans="1:8" ht="15" customHeight="1" x14ac:dyDescent="0.2">
      <c r="A12" s="65"/>
      <c r="B12" s="70">
        <v>8</v>
      </c>
      <c r="C12" s="70">
        <v>56</v>
      </c>
      <c r="D12" s="67">
        <v>40</v>
      </c>
      <c r="E12" s="67">
        <f t="shared" si="1"/>
        <v>28.75</v>
      </c>
      <c r="F12" s="67">
        <v>23</v>
      </c>
      <c r="G12" s="67">
        <f t="shared" si="0"/>
        <v>17.25</v>
      </c>
      <c r="H12" s="67">
        <v>8</v>
      </c>
    </row>
    <row r="13" spans="1:8" ht="15" customHeight="1" x14ac:dyDescent="0.2">
      <c r="A13" s="65"/>
      <c r="B13" s="70">
        <v>9</v>
      </c>
      <c r="C13" s="70">
        <v>54</v>
      </c>
      <c r="D13" s="67">
        <v>39</v>
      </c>
      <c r="E13" s="67">
        <f t="shared" si="1"/>
        <v>27.5</v>
      </c>
      <c r="F13" s="67">
        <v>22</v>
      </c>
      <c r="G13" s="67">
        <f t="shared" si="0"/>
        <v>16.5</v>
      </c>
      <c r="H13" s="67">
        <v>7</v>
      </c>
    </row>
    <row r="14" spans="1:8" ht="15" customHeight="1" x14ac:dyDescent="0.2">
      <c r="A14" s="65"/>
      <c r="B14" s="70">
        <v>10</v>
      </c>
      <c r="C14" s="70">
        <v>52</v>
      </c>
      <c r="D14" s="67">
        <v>38</v>
      </c>
      <c r="E14" s="67">
        <f t="shared" si="1"/>
        <v>26.25</v>
      </c>
      <c r="F14" s="67">
        <v>21</v>
      </c>
      <c r="G14" s="67">
        <f t="shared" si="0"/>
        <v>15.75</v>
      </c>
      <c r="H14" s="67">
        <v>6</v>
      </c>
    </row>
    <row r="15" spans="1:8" ht="15" customHeight="1" x14ac:dyDescent="0.2">
      <c r="A15" s="65"/>
      <c r="B15" s="70">
        <v>11</v>
      </c>
      <c r="C15" s="70">
        <v>50</v>
      </c>
      <c r="D15" s="67">
        <v>37</v>
      </c>
      <c r="E15" s="67">
        <f t="shared" si="1"/>
        <v>25</v>
      </c>
      <c r="F15" s="67">
        <v>20</v>
      </c>
      <c r="G15" s="67">
        <f t="shared" si="0"/>
        <v>15</v>
      </c>
      <c r="H15" s="67">
        <v>5</v>
      </c>
    </row>
    <row r="16" spans="1:8" ht="15" customHeight="1" x14ac:dyDescent="0.2">
      <c r="A16" s="65"/>
      <c r="B16" s="70">
        <v>12</v>
      </c>
      <c r="C16" s="70">
        <v>48</v>
      </c>
      <c r="D16" s="67">
        <v>36</v>
      </c>
      <c r="E16" s="67">
        <f t="shared" si="1"/>
        <v>23.75</v>
      </c>
      <c r="F16" s="67">
        <v>19</v>
      </c>
      <c r="G16" s="67">
        <f t="shared" si="0"/>
        <v>14.25</v>
      </c>
      <c r="H16" s="67">
        <v>4</v>
      </c>
    </row>
    <row r="17" spans="1:8" ht="15" customHeight="1" x14ac:dyDescent="0.2">
      <c r="A17" s="65"/>
      <c r="B17" s="70">
        <v>13</v>
      </c>
      <c r="C17" s="70">
        <v>46</v>
      </c>
      <c r="D17" s="67">
        <v>35</v>
      </c>
      <c r="E17" s="67">
        <f t="shared" si="1"/>
        <v>22.5</v>
      </c>
      <c r="F17" s="67">
        <v>18</v>
      </c>
      <c r="G17" s="67">
        <f t="shared" si="0"/>
        <v>13.5</v>
      </c>
      <c r="H17" s="67">
        <v>3</v>
      </c>
    </row>
    <row r="18" spans="1:8" ht="15" customHeight="1" x14ac:dyDescent="0.2">
      <c r="A18" s="65"/>
      <c r="B18" s="70">
        <v>14</v>
      </c>
      <c r="C18" s="70">
        <v>44</v>
      </c>
      <c r="D18" s="67">
        <v>34</v>
      </c>
      <c r="E18" s="67">
        <f t="shared" si="1"/>
        <v>21.25</v>
      </c>
      <c r="F18" s="67">
        <v>17</v>
      </c>
      <c r="G18" s="67">
        <f t="shared" si="0"/>
        <v>12.75</v>
      </c>
      <c r="H18" s="67">
        <v>2</v>
      </c>
    </row>
    <row r="19" spans="1:8" ht="15" customHeight="1" x14ac:dyDescent="0.2">
      <c r="A19" s="65"/>
      <c r="B19" s="70">
        <v>15</v>
      </c>
      <c r="C19" s="70">
        <v>42</v>
      </c>
      <c r="D19" s="67">
        <v>33</v>
      </c>
      <c r="E19" s="67">
        <f t="shared" si="1"/>
        <v>20</v>
      </c>
      <c r="F19" s="67">
        <v>16</v>
      </c>
      <c r="G19" s="67">
        <f t="shared" si="0"/>
        <v>12</v>
      </c>
      <c r="H19" s="67">
        <v>1</v>
      </c>
    </row>
    <row r="20" spans="1:8" ht="15" customHeight="1" x14ac:dyDescent="0.2">
      <c r="A20" s="65"/>
      <c r="B20" s="70">
        <v>16</v>
      </c>
      <c r="C20" s="70">
        <v>40</v>
      </c>
      <c r="D20" s="67">
        <v>32</v>
      </c>
      <c r="E20" s="67">
        <f t="shared" si="1"/>
        <v>18.75</v>
      </c>
      <c r="F20" s="67">
        <v>15</v>
      </c>
      <c r="G20" s="67">
        <f t="shared" si="0"/>
        <v>11.25</v>
      </c>
      <c r="H20" s="67">
        <v>1</v>
      </c>
    </row>
    <row r="21" spans="1:8" ht="15" customHeight="1" x14ac:dyDescent="0.2">
      <c r="A21" s="65"/>
      <c r="B21" s="70">
        <v>17</v>
      </c>
      <c r="C21" s="70">
        <v>39</v>
      </c>
      <c r="D21" s="67">
        <v>31</v>
      </c>
      <c r="E21" s="67">
        <f t="shared" si="1"/>
        <v>17.5</v>
      </c>
      <c r="F21" s="67">
        <v>14</v>
      </c>
      <c r="G21" s="67">
        <f t="shared" si="0"/>
        <v>10.5</v>
      </c>
      <c r="H21" s="67">
        <v>1</v>
      </c>
    </row>
    <row r="22" spans="1:8" ht="15" customHeight="1" x14ac:dyDescent="0.2">
      <c r="A22" s="65"/>
      <c r="B22" s="70">
        <v>18</v>
      </c>
      <c r="C22" s="70">
        <v>38</v>
      </c>
      <c r="D22" s="67">
        <v>30</v>
      </c>
      <c r="E22" s="67">
        <f t="shared" si="1"/>
        <v>16.25</v>
      </c>
      <c r="F22" s="67">
        <v>13</v>
      </c>
      <c r="G22" s="67">
        <f t="shared" si="0"/>
        <v>9.75</v>
      </c>
      <c r="H22" s="67">
        <v>1</v>
      </c>
    </row>
    <row r="23" spans="1:8" ht="15" customHeight="1" x14ac:dyDescent="0.2">
      <c r="A23" s="65"/>
      <c r="B23" s="70">
        <v>19</v>
      </c>
      <c r="C23" s="70">
        <v>37</v>
      </c>
      <c r="D23" s="67">
        <v>29</v>
      </c>
      <c r="E23" s="67">
        <f t="shared" si="1"/>
        <v>15</v>
      </c>
      <c r="F23" s="67">
        <v>12</v>
      </c>
      <c r="G23" s="67">
        <f t="shared" si="0"/>
        <v>9</v>
      </c>
      <c r="H23" s="67">
        <v>1</v>
      </c>
    </row>
    <row r="24" spans="1:8" ht="15" customHeight="1" x14ac:dyDescent="0.2">
      <c r="A24" s="65"/>
      <c r="B24" s="70">
        <v>20</v>
      </c>
      <c r="C24" s="70">
        <v>36</v>
      </c>
      <c r="D24" s="67">
        <v>28</v>
      </c>
      <c r="E24" s="67">
        <f t="shared" si="1"/>
        <v>13.75</v>
      </c>
      <c r="F24" s="67">
        <v>11</v>
      </c>
      <c r="G24" s="67">
        <f t="shared" si="0"/>
        <v>8.25</v>
      </c>
      <c r="H24" s="67">
        <v>1</v>
      </c>
    </row>
    <row r="25" spans="1:8" ht="15" customHeight="1" x14ac:dyDescent="0.2">
      <c r="A25" s="65"/>
      <c r="B25" s="70">
        <v>21</v>
      </c>
      <c r="C25" s="70">
        <v>35</v>
      </c>
      <c r="D25" s="67">
        <v>27</v>
      </c>
      <c r="E25" s="67">
        <f t="shared" si="1"/>
        <v>12.5</v>
      </c>
      <c r="F25" s="67">
        <v>10</v>
      </c>
      <c r="G25" s="67">
        <f t="shared" si="0"/>
        <v>7.5</v>
      </c>
      <c r="H25" s="67">
        <v>1</v>
      </c>
    </row>
    <row r="26" spans="1:8" ht="15" customHeight="1" x14ac:dyDescent="0.2">
      <c r="A26" s="65"/>
      <c r="B26" s="70">
        <v>22</v>
      </c>
      <c r="C26" s="70">
        <v>34</v>
      </c>
      <c r="D26" s="67">
        <v>26</v>
      </c>
      <c r="E26" s="67">
        <f t="shared" si="1"/>
        <v>11.25</v>
      </c>
      <c r="F26" s="67">
        <v>9</v>
      </c>
      <c r="G26" s="67">
        <f t="shared" si="0"/>
        <v>6.75</v>
      </c>
      <c r="H26" s="67">
        <v>1</v>
      </c>
    </row>
    <row r="27" spans="1:8" ht="15" customHeight="1" x14ac:dyDescent="0.2">
      <c r="A27" s="65"/>
      <c r="B27" s="70">
        <v>23</v>
      </c>
      <c r="C27" s="70">
        <v>33</v>
      </c>
      <c r="D27" s="67">
        <v>25</v>
      </c>
      <c r="E27" s="67">
        <f t="shared" si="1"/>
        <v>10</v>
      </c>
      <c r="F27" s="67">
        <v>8</v>
      </c>
      <c r="G27" s="67">
        <f t="shared" si="0"/>
        <v>6</v>
      </c>
      <c r="H27" s="67">
        <v>1</v>
      </c>
    </row>
    <row r="28" spans="1:8" ht="15" customHeight="1" x14ac:dyDescent="0.2">
      <c r="A28" s="65"/>
      <c r="B28" s="70">
        <v>24</v>
      </c>
      <c r="C28" s="70">
        <v>32</v>
      </c>
      <c r="D28" s="67">
        <v>24</v>
      </c>
      <c r="E28" s="67">
        <f t="shared" si="1"/>
        <v>8.75</v>
      </c>
      <c r="F28" s="67">
        <v>7</v>
      </c>
      <c r="G28" s="67">
        <f t="shared" si="0"/>
        <v>5.25</v>
      </c>
      <c r="H28" s="67">
        <v>1</v>
      </c>
    </row>
    <row r="29" spans="1:8" ht="15" customHeight="1" x14ac:dyDescent="0.2">
      <c r="A29" s="65"/>
      <c r="B29" s="70">
        <v>25</v>
      </c>
      <c r="C29" s="70">
        <v>31</v>
      </c>
      <c r="D29" s="67">
        <v>23</v>
      </c>
      <c r="E29" s="67">
        <f t="shared" si="1"/>
        <v>7.5</v>
      </c>
      <c r="F29" s="67">
        <v>6</v>
      </c>
      <c r="G29" s="67">
        <f t="shared" si="0"/>
        <v>4.5</v>
      </c>
      <c r="H29" s="67">
        <v>1</v>
      </c>
    </row>
    <row r="30" spans="1:8" ht="15" customHeight="1" x14ac:dyDescent="0.2">
      <c r="A30" s="65"/>
      <c r="B30" s="70">
        <v>26</v>
      </c>
      <c r="C30" s="70">
        <v>30</v>
      </c>
      <c r="D30" s="67">
        <v>22</v>
      </c>
      <c r="E30" s="67">
        <f t="shared" si="1"/>
        <v>6.25</v>
      </c>
      <c r="F30" s="67">
        <v>5</v>
      </c>
      <c r="G30" s="67">
        <f t="shared" si="0"/>
        <v>3.75</v>
      </c>
      <c r="H30" s="67">
        <v>1</v>
      </c>
    </row>
    <row r="31" spans="1:8" ht="15" customHeight="1" x14ac:dyDescent="0.2">
      <c r="A31" s="65"/>
      <c r="B31" s="70">
        <v>27</v>
      </c>
      <c r="C31" s="70">
        <v>29</v>
      </c>
      <c r="D31" s="67">
        <v>21</v>
      </c>
      <c r="E31" s="67">
        <f t="shared" si="1"/>
        <v>5</v>
      </c>
      <c r="F31" s="67">
        <v>4</v>
      </c>
      <c r="G31" s="67">
        <f t="shared" si="0"/>
        <v>3</v>
      </c>
      <c r="H31" s="67">
        <v>1</v>
      </c>
    </row>
    <row r="32" spans="1:8" ht="15" customHeight="1" x14ac:dyDescent="0.2">
      <c r="A32" s="65"/>
      <c r="B32" s="70">
        <v>28</v>
      </c>
      <c r="C32" s="70">
        <v>28</v>
      </c>
      <c r="D32" s="67">
        <v>20</v>
      </c>
      <c r="E32" s="67">
        <f t="shared" si="1"/>
        <v>3.75</v>
      </c>
      <c r="F32" s="67">
        <v>3</v>
      </c>
      <c r="G32" s="67">
        <f t="shared" si="0"/>
        <v>2.25</v>
      </c>
      <c r="H32" s="67">
        <v>1</v>
      </c>
    </row>
    <row r="33" spans="1:8" ht="15" customHeight="1" x14ac:dyDescent="0.2">
      <c r="A33" s="65"/>
      <c r="B33" s="70">
        <v>29</v>
      </c>
      <c r="C33" s="70">
        <v>27</v>
      </c>
      <c r="D33" s="67">
        <v>19</v>
      </c>
      <c r="E33" s="67">
        <f t="shared" si="1"/>
        <v>2.5</v>
      </c>
      <c r="F33" s="67">
        <v>2</v>
      </c>
      <c r="G33" s="67">
        <f t="shared" si="0"/>
        <v>1.5</v>
      </c>
      <c r="H33" s="67">
        <v>1</v>
      </c>
    </row>
    <row r="34" spans="1:8" ht="15" customHeight="1" x14ac:dyDescent="0.2">
      <c r="A34" s="65"/>
      <c r="B34" s="70">
        <v>30</v>
      </c>
      <c r="C34" s="70">
        <v>26</v>
      </c>
      <c r="D34" s="67">
        <v>18</v>
      </c>
      <c r="E34" s="67">
        <f t="shared" si="1"/>
        <v>1.25</v>
      </c>
      <c r="F34" s="67">
        <v>1</v>
      </c>
      <c r="G34" s="67">
        <v>1</v>
      </c>
      <c r="H34" s="67">
        <v>1</v>
      </c>
    </row>
    <row r="35" spans="1:8" ht="15" customHeight="1" x14ac:dyDescent="0.2">
      <c r="A35" s="65"/>
      <c r="B35" s="70">
        <v>31</v>
      </c>
      <c r="C35" s="70">
        <v>25</v>
      </c>
      <c r="D35" s="67">
        <v>17</v>
      </c>
      <c r="E35" s="67">
        <v>1</v>
      </c>
      <c r="F35" s="67">
        <v>1</v>
      </c>
      <c r="G35" s="67">
        <v>1</v>
      </c>
      <c r="H35" s="67">
        <v>1</v>
      </c>
    </row>
    <row r="36" spans="1:8" ht="15" customHeight="1" x14ac:dyDescent="0.2">
      <c r="A36" s="65"/>
      <c r="B36" s="70">
        <v>32</v>
      </c>
      <c r="C36" s="70">
        <v>24</v>
      </c>
      <c r="D36" s="67">
        <v>16</v>
      </c>
      <c r="E36" s="67">
        <v>1</v>
      </c>
      <c r="F36" s="67">
        <v>1</v>
      </c>
      <c r="G36" s="67">
        <v>1</v>
      </c>
      <c r="H36" s="67">
        <v>1</v>
      </c>
    </row>
    <row r="37" spans="1:8" ht="15" customHeight="1" x14ac:dyDescent="0.2">
      <c r="A37" s="65"/>
      <c r="B37" s="70">
        <v>33</v>
      </c>
      <c r="C37" s="70">
        <v>23</v>
      </c>
      <c r="D37" s="67">
        <v>15</v>
      </c>
      <c r="E37" s="67">
        <v>1</v>
      </c>
      <c r="F37" s="67">
        <v>1</v>
      </c>
      <c r="G37" s="67">
        <v>1</v>
      </c>
      <c r="H37" s="67">
        <v>1</v>
      </c>
    </row>
    <row r="38" spans="1:8" ht="15" customHeight="1" x14ac:dyDescent="0.2">
      <c r="A38" s="65"/>
      <c r="B38" s="70">
        <v>34</v>
      </c>
      <c r="C38" s="70">
        <v>22</v>
      </c>
      <c r="D38" s="67">
        <v>14</v>
      </c>
      <c r="E38" s="67">
        <v>1</v>
      </c>
      <c r="F38" s="67">
        <v>1</v>
      </c>
      <c r="G38" s="67">
        <v>1</v>
      </c>
      <c r="H38" s="67">
        <v>1</v>
      </c>
    </row>
    <row r="39" spans="1:8" ht="15" customHeight="1" x14ac:dyDescent="0.2">
      <c r="A39" s="65"/>
      <c r="B39" s="70">
        <v>35</v>
      </c>
      <c r="C39" s="70">
        <v>21</v>
      </c>
      <c r="D39" s="67">
        <v>13</v>
      </c>
      <c r="E39" s="67">
        <v>1</v>
      </c>
      <c r="F39" s="67">
        <v>1</v>
      </c>
      <c r="G39" s="67">
        <v>1</v>
      </c>
      <c r="H39" s="67">
        <v>1</v>
      </c>
    </row>
    <row r="40" spans="1:8" ht="15" customHeight="1" x14ac:dyDescent="0.2">
      <c r="A40" s="65"/>
      <c r="B40" s="70">
        <v>36</v>
      </c>
      <c r="C40" s="70">
        <v>20</v>
      </c>
      <c r="D40" s="67">
        <v>12</v>
      </c>
      <c r="E40" s="67">
        <v>1</v>
      </c>
      <c r="F40" s="67">
        <v>1</v>
      </c>
      <c r="G40" s="67">
        <v>1</v>
      </c>
      <c r="H40" s="67">
        <v>1</v>
      </c>
    </row>
  </sheetData>
  <mergeCells count="1">
    <mergeCell ref="B1:H1"/>
  </mergeCells>
  <pageMargins left="0.7" right="0.7" top="0.75" bottom="0.75" header="0.51180599999999998" footer="0.51180599999999998"/>
  <pageSetup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ЮНИОРКИ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2018-02-04T17:24:09Z</dcterms:created>
  <dcterms:modified xsi:type="dcterms:W3CDTF">2018-02-04T17:28:58Z</dcterms:modified>
</cp:coreProperties>
</file>