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regorybremel/Desktop/"/>
    </mc:Choice>
  </mc:AlternateContent>
  <bookViews>
    <workbookView xWindow="0" yWindow="460" windowWidth="28800" windowHeight="16260"/>
  </bookViews>
  <sheets>
    <sheet name="ЮНИОРЫ" sheetId="1" r:id="rId1"/>
    <sheet name="Таблица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1" l="1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17" i="1"/>
  <c r="Y19" i="1"/>
  <c r="Y22" i="1"/>
  <c r="Y15" i="1"/>
  <c r="Y21" i="1"/>
  <c r="Y14" i="1"/>
  <c r="Y23" i="1"/>
  <c r="Y20" i="1"/>
  <c r="Y16" i="1"/>
  <c r="Y13" i="1"/>
  <c r="Y18" i="1"/>
  <c r="Y12" i="1"/>
  <c r="Y10" i="1"/>
  <c r="Y9" i="1"/>
  <c r="Y11" i="1"/>
  <c r="Y8" i="1"/>
  <c r="Y7" i="1"/>
</calcChain>
</file>

<file path=xl/sharedStrings.xml><?xml version="1.0" encoding="utf-8"?>
<sst xmlns="http://schemas.openxmlformats.org/spreadsheetml/2006/main" count="75" uniqueCount="64">
  <si>
    <t>Рейтинг  юниоры   2018г.</t>
  </si>
  <si>
    <t>№ п/п</t>
  </si>
  <si>
    <t>Год рожд.</t>
  </si>
  <si>
    <t>Город, регион</t>
  </si>
  <si>
    <t>Зимний Tурнир</t>
  </si>
  <si>
    <t>Кубок России</t>
  </si>
  <si>
    <t>Турнир Сильнейши</t>
  </si>
  <si>
    <t>Первенство России</t>
  </si>
  <si>
    <t>Первенство Европы</t>
  </si>
  <si>
    <t>Чемпионат России</t>
  </si>
  <si>
    <t>Первенство Мира</t>
  </si>
  <si>
    <t>Международные взрослые старты</t>
  </si>
  <si>
    <t>Сумма</t>
  </si>
  <si>
    <t>Баранов Сергей</t>
  </si>
  <si>
    <t>Нижний Новгород</t>
  </si>
  <si>
    <t>Зуев Андрей</t>
  </si>
  <si>
    <t>Санкт-Петербург</t>
  </si>
  <si>
    <t>Колбасенко Сергей</t>
  </si>
  <si>
    <t>Ростов на Дону, ВС</t>
  </si>
  <si>
    <t>Бабанин Павел</t>
  </si>
  <si>
    <t>Москва , ВС</t>
  </si>
  <si>
    <t>Тарасов Иван</t>
  </si>
  <si>
    <t>Матвеев Николай</t>
  </si>
  <si>
    <t xml:space="preserve">Громадский Егор </t>
  </si>
  <si>
    <t>Московская обл.</t>
  </si>
  <si>
    <t>Петров Андрей</t>
  </si>
  <si>
    <t>Степачев Александр</t>
  </si>
  <si>
    <t xml:space="preserve">Кубышко Максим </t>
  </si>
  <si>
    <t>Аксёнов Иван</t>
  </si>
  <si>
    <t xml:space="preserve">Москва </t>
  </si>
  <si>
    <t>Тарасов Георгий</t>
  </si>
  <si>
    <t>Челябинск</t>
  </si>
  <si>
    <t>Лебединец Сергей</t>
  </si>
  <si>
    <t>Самара</t>
  </si>
  <si>
    <t>Шехмаметьев Кирим</t>
  </si>
  <si>
    <t>Туманов Ярослав</t>
  </si>
  <si>
    <t>Жигулин Ефим</t>
  </si>
  <si>
    <t xml:space="preserve">Захарычев Иван </t>
  </si>
  <si>
    <t>Коэффициент</t>
  </si>
  <si>
    <t>Место</t>
  </si>
  <si>
    <t>1</t>
  </si>
  <si>
    <t>11</t>
  </si>
  <si>
    <t>12</t>
  </si>
  <si>
    <t>14</t>
  </si>
  <si>
    <t>15</t>
  </si>
  <si>
    <t>19</t>
  </si>
  <si>
    <t>20</t>
  </si>
  <si>
    <t>21</t>
  </si>
  <si>
    <t>23</t>
  </si>
  <si>
    <t>22</t>
  </si>
  <si>
    <t>24</t>
  </si>
  <si>
    <t>25</t>
  </si>
  <si>
    <t>26</t>
  </si>
  <si>
    <t>27</t>
  </si>
  <si>
    <t>28</t>
  </si>
  <si>
    <t>29</t>
  </si>
  <si>
    <t xml:space="preserve"> Таблица начисления очков в системе отбора    на  2018 г.</t>
  </si>
  <si>
    <t>Челмакин Владимир</t>
  </si>
  <si>
    <t>Шляпугин Олег</t>
  </si>
  <si>
    <t>8</t>
  </si>
  <si>
    <t>9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</si>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</sst>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b/>
      <sz val="14"/>
      <color indexed="8"/>
      <name val="Times New Roman"/>
    </font>
    <font>
      <sz val="9"/>
      <color indexed="8"/>
      <name val="Arial Cyr"/>
    </font>
    <font>
      <b/>
      <sz val="10"/>
      <color indexed="8"/>
      <name val="Arial Cyr"/>
    </font>
    <font>
      <b/>
      <sz val="9"/>
      <color indexed="8"/>
      <name val="Arial Cyr"/>
    </font>
    <font>
      <sz val="10"/>
      <color indexed="8"/>
      <name val="Arial"/>
    </font>
    <font>
      <b/>
      <sz val="11"/>
      <color indexed="8"/>
      <name val="Calibri"/>
    </font>
    <font>
      <b/>
      <sz val="10"/>
      <color indexed="12"/>
      <name val="Arial Cyr"/>
    </font>
    <font>
      <b/>
      <sz val="10"/>
      <color indexed="8"/>
      <name val="Arial"/>
    </font>
    <font>
      <b/>
      <sz val="12"/>
      <color indexed="8"/>
      <name val="Times New Roman"/>
    </font>
    <font>
      <b/>
      <u/>
      <sz val="10"/>
      <color indexed="8"/>
      <name val="Arial Cyr"/>
    </font>
    <font>
      <sz val="10"/>
      <color indexed="8"/>
      <name val="Calibri"/>
    </font>
    <font>
      <b/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1"/>
      </right>
      <top style="medium">
        <color indexed="8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thick">
        <color indexed="11"/>
      </top>
      <bottom style="thick">
        <color indexed="11"/>
      </bottom>
      <diagonal/>
    </border>
    <border>
      <left style="medium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49" fontId="4" fillId="2" borderId="22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2" fillId="2" borderId="26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/>
    <xf numFmtId="3" fontId="3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0" fontId="0" fillId="2" borderId="29" xfId="0" applyFont="1" applyFill="1" applyBorder="1" applyAlignment="1"/>
    <xf numFmtId="49" fontId="4" fillId="2" borderId="30" xfId="0" applyNumberFormat="1" applyFont="1" applyFill="1" applyBorder="1" applyAlignment="1">
      <alignment horizontal="left"/>
    </xf>
    <xf numFmtId="1" fontId="4" fillId="2" borderId="30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0" fillId="2" borderId="32" xfId="0" applyNumberFormat="1" applyFont="1" applyFill="1" applyBorder="1" applyAlignment="1"/>
    <xf numFmtId="0" fontId="2" fillId="2" borderId="31" xfId="0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/>
    <xf numFmtId="3" fontId="3" fillId="2" borderId="34" xfId="0" applyNumberFormat="1" applyFont="1" applyFill="1" applyBorder="1" applyAlignment="1">
      <alignment horizontal="center"/>
    </xf>
    <xf numFmtId="2" fontId="7" fillId="2" borderId="35" xfId="0" applyNumberFormat="1" applyFont="1" applyFill="1" applyBorder="1" applyAlignment="1">
      <alignment horizontal="center"/>
    </xf>
    <xf numFmtId="4" fontId="5" fillId="2" borderId="3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left"/>
    </xf>
    <xf numFmtId="1" fontId="2" fillId="2" borderId="30" xfId="0" applyNumberFormat="1" applyFont="1" applyFill="1" applyBorder="1" applyAlignment="1">
      <alignment horizontal="center"/>
    </xf>
    <xf numFmtId="1" fontId="8" fillId="2" borderId="31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47" fontId="2" fillId="2" borderId="31" xfId="0" applyNumberFormat="1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9" fillId="2" borderId="32" xfId="0" applyFont="1" applyFill="1" applyBorder="1" applyAlignment="1"/>
    <xf numFmtId="0" fontId="0" fillId="2" borderId="37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38" xfId="0" applyFont="1" applyFill="1" applyBorder="1" applyAlignment="1"/>
    <xf numFmtId="49" fontId="8" fillId="2" borderId="30" xfId="0" applyNumberFormat="1" applyFont="1" applyFill="1" applyBorder="1" applyAlignment="1">
      <alignment horizontal="center"/>
    </xf>
    <xf numFmtId="0" fontId="8" fillId="2" borderId="30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2" borderId="30" xfId="0" applyFont="1" applyFill="1" applyBorder="1" applyAlignment="1"/>
    <xf numFmtId="0" fontId="5" fillId="2" borderId="30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left"/>
    </xf>
    <xf numFmtId="49" fontId="6" fillId="2" borderId="30" xfId="0" applyNumberFormat="1" applyFont="1" applyFill="1" applyBorder="1" applyAlignment="1">
      <alignment horizontal="left"/>
    </xf>
    <xf numFmtId="49" fontId="0" fillId="2" borderId="30" xfId="0" applyNumberFormat="1" applyFont="1" applyFill="1" applyBorder="1" applyAlignment="1">
      <alignment horizontal="left"/>
    </xf>
    <xf numFmtId="0" fontId="0" fillId="2" borderId="3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/>
    </xf>
    <xf numFmtId="47" fontId="4" fillId="2" borderId="31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10" fillId="2" borderId="31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33" xfId="0" applyNumberFormat="1" applyFont="1" applyFill="1" applyBorder="1" applyAlignment="1">
      <alignment horizontal="center"/>
    </xf>
    <xf numFmtId="4" fontId="8" fillId="2" borderId="36" xfId="0" applyNumberFormat="1" applyFont="1" applyFill="1" applyBorder="1" applyAlignment="1">
      <alignment horizontal="center"/>
    </xf>
    <xf numFmtId="1" fontId="11" fillId="2" borderId="32" xfId="0" applyNumberFormat="1" applyFont="1" applyFill="1" applyBorder="1" applyAlignment="1"/>
    <xf numFmtId="1" fontId="12" fillId="2" borderId="32" xfId="0" applyNumberFormat="1" applyFont="1" applyFill="1" applyBorder="1" applyAlignment="1">
      <alignment horizontal="center"/>
    </xf>
    <xf numFmtId="2" fontId="3" fillId="2" borderId="3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1" fontId="11" fillId="2" borderId="32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abSelected="1" zoomScale="125" zoomScaleNormal="125" zoomScalePageLayoutView="125" workbookViewId="0">
      <selection activeCell="M16" sqref="M16"/>
    </sheetView>
  </sheetViews>
  <sheetFormatPr baseColWidth="10" defaultColWidth="8.83203125" defaultRowHeight="14" customHeight="1" x14ac:dyDescent="0.2"/>
  <cols>
    <col min="1" max="1" width="6.5" style="1" customWidth="1"/>
    <col min="2" max="2" width="23.33203125" style="1" customWidth="1"/>
    <col min="3" max="3" width="6.5" style="1" customWidth="1"/>
    <col min="4" max="4" width="16.5" style="1" customWidth="1"/>
    <col min="5" max="5" width="5.1640625" style="1" customWidth="1"/>
    <col min="6" max="6" width="4.6640625" style="1" customWidth="1"/>
    <col min="7" max="7" width="3.6640625" style="1" customWidth="1"/>
    <col min="8" max="8" width="4.83203125" style="1" customWidth="1"/>
    <col min="9" max="9" width="4.33203125" style="1" customWidth="1"/>
    <col min="10" max="10" width="6.5" style="1" customWidth="1"/>
    <col min="11" max="11" width="4.33203125" style="1" customWidth="1"/>
    <col min="12" max="12" width="10.6640625" style="1" customWidth="1"/>
    <col min="13" max="13" width="4.6640625" style="1" customWidth="1"/>
    <col min="14" max="14" width="6.33203125" style="1" customWidth="1"/>
    <col min="15" max="15" width="3.6640625" style="1" customWidth="1"/>
    <col min="16" max="16" width="7.33203125" style="1" customWidth="1"/>
    <col min="17" max="17" width="3.6640625" style="1" customWidth="1"/>
    <col min="18" max="18" width="6.6640625" style="1" customWidth="1"/>
    <col min="19" max="19" width="3.6640625" style="1" customWidth="1"/>
    <col min="20" max="20" width="7.33203125" style="1" customWidth="1"/>
    <col min="21" max="21" width="3.6640625" style="1" hidden="1" customWidth="1"/>
    <col min="22" max="22" width="9.5" style="1" hidden="1" customWidth="1"/>
    <col min="23" max="23" width="3.6640625" style="1" customWidth="1"/>
    <col min="24" max="24" width="6.83203125" style="1" customWidth="1"/>
    <col min="25" max="26" width="9.6640625" style="1" customWidth="1"/>
    <col min="27" max="256" width="8.83203125" customWidth="1"/>
  </cols>
  <sheetData>
    <row r="1" spans="1:26" ht="33" customHeight="1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3"/>
    </row>
    <row r="2" spans="1:26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5"/>
    </row>
    <row r="3" spans="1:26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2"/>
      <c r="Z3" s="5"/>
    </row>
    <row r="4" spans="1:26" ht="18" customHeight="1" x14ac:dyDescent="0.2">
      <c r="A4" s="2"/>
      <c r="B4" s="2"/>
      <c r="C4" s="2"/>
      <c r="D4" s="2"/>
      <c r="E4" s="69">
        <v>1</v>
      </c>
      <c r="F4" s="70"/>
      <c r="G4" s="69">
        <v>1</v>
      </c>
      <c r="H4" s="70"/>
      <c r="I4" s="69">
        <v>0.75</v>
      </c>
      <c r="J4" s="70"/>
      <c r="K4" s="69">
        <v>1.5</v>
      </c>
      <c r="L4" s="70"/>
      <c r="M4" s="69">
        <v>0.75</v>
      </c>
      <c r="N4" s="70"/>
      <c r="O4" s="69">
        <v>1.25</v>
      </c>
      <c r="P4" s="70"/>
      <c r="Q4" s="69">
        <v>1.25</v>
      </c>
      <c r="R4" s="70"/>
      <c r="S4" s="69">
        <v>1.5</v>
      </c>
      <c r="T4" s="70"/>
      <c r="U4" s="69"/>
      <c r="V4" s="70"/>
      <c r="W4" s="75"/>
      <c r="X4" s="70"/>
      <c r="Y4" s="2"/>
      <c r="Z4" s="5"/>
    </row>
    <row r="5" spans="1:26" ht="9.75" customHeight="1" thickBot="1" x14ac:dyDescent="0.25">
      <c r="A5" s="6"/>
      <c r="B5" s="6"/>
      <c r="C5" s="6"/>
      <c r="D5" s="6"/>
      <c r="E5" s="7"/>
      <c r="F5" s="8"/>
      <c r="G5" s="9"/>
      <c r="H5" s="8"/>
      <c r="I5" s="9"/>
      <c r="J5" s="8"/>
      <c r="K5" s="10"/>
      <c r="L5" s="11"/>
      <c r="M5" s="9"/>
      <c r="N5" s="8"/>
      <c r="O5" s="12"/>
      <c r="P5" s="8"/>
      <c r="Q5" s="12"/>
      <c r="R5" s="8"/>
      <c r="S5" s="12"/>
      <c r="T5" s="8"/>
      <c r="U5" s="12"/>
      <c r="V5" s="8"/>
      <c r="W5" s="9"/>
      <c r="X5" s="8"/>
      <c r="Y5" s="13"/>
      <c r="Z5" s="5"/>
    </row>
    <row r="6" spans="1:26" ht="43.5" customHeight="1" thickTop="1" thickBot="1" x14ac:dyDescent="0.25">
      <c r="A6" s="14" t="s">
        <v>1</v>
      </c>
      <c r="B6" s="15"/>
      <c r="C6" s="16" t="s">
        <v>2</v>
      </c>
      <c r="D6" s="17" t="s">
        <v>3</v>
      </c>
      <c r="E6" s="73" t="s">
        <v>4</v>
      </c>
      <c r="F6" s="72"/>
      <c r="G6" s="73" t="s">
        <v>5</v>
      </c>
      <c r="H6" s="72"/>
      <c r="I6" s="73" t="s">
        <v>6</v>
      </c>
      <c r="J6" s="78"/>
      <c r="K6" s="76" t="s">
        <v>11</v>
      </c>
      <c r="L6" s="77"/>
      <c r="M6" s="71" t="s">
        <v>7</v>
      </c>
      <c r="N6" s="72"/>
      <c r="O6" s="73" t="s">
        <v>8</v>
      </c>
      <c r="P6" s="72"/>
      <c r="Q6" s="73" t="s">
        <v>9</v>
      </c>
      <c r="R6" s="72"/>
      <c r="S6" s="73" t="s">
        <v>10</v>
      </c>
      <c r="T6" s="72"/>
      <c r="U6" s="103"/>
      <c r="V6" s="104"/>
      <c r="W6" s="73"/>
      <c r="X6" s="78"/>
      <c r="Y6" s="18" t="s">
        <v>12</v>
      </c>
      <c r="Z6" s="19"/>
    </row>
    <row r="7" spans="1:26" ht="16" customHeight="1" thickTop="1" x14ac:dyDescent="0.2">
      <c r="A7" s="65" t="s">
        <v>40</v>
      </c>
      <c r="B7" s="20" t="s">
        <v>13</v>
      </c>
      <c r="C7" s="21">
        <v>1997</v>
      </c>
      <c r="D7" s="22" t="s">
        <v>14</v>
      </c>
      <c r="E7" s="91">
        <v>5</v>
      </c>
      <c r="F7" s="92">
        <v>29</v>
      </c>
      <c r="G7" s="91">
        <v>19</v>
      </c>
      <c r="H7" s="93">
        <v>12</v>
      </c>
      <c r="I7" s="102">
        <v>8</v>
      </c>
      <c r="J7" s="85">
        <v>17.25</v>
      </c>
      <c r="K7" s="24"/>
      <c r="L7" s="25"/>
      <c r="M7" s="23"/>
      <c r="N7" s="26"/>
      <c r="O7" s="27"/>
      <c r="P7" s="26"/>
      <c r="Q7" s="27"/>
      <c r="R7" s="26"/>
      <c r="S7" s="27"/>
      <c r="T7" s="26"/>
      <c r="U7" s="27"/>
      <c r="V7" s="26"/>
      <c r="W7" s="23"/>
      <c r="X7" s="28"/>
      <c r="Y7" s="29">
        <f>F7+H7+J7+L7+N7+P7+R7+T7+V7+X7</f>
        <v>58.25</v>
      </c>
      <c r="Z7" s="30"/>
    </row>
    <row r="8" spans="1:26" ht="15" customHeight="1" x14ac:dyDescent="0.2">
      <c r="A8" s="66">
        <v>2</v>
      </c>
      <c r="B8" s="31" t="s">
        <v>15</v>
      </c>
      <c r="C8" s="32">
        <v>1998</v>
      </c>
      <c r="D8" s="33" t="s">
        <v>16</v>
      </c>
      <c r="E8" s="94">
        <v>10</v>
      </c>
      <c r="F8" s="95">
        <v>21</v>
      </c>
      <c r="G8" s="94">
        <v>5</v>
      </c>
      <c r="H8" s="96">
        <v>29</v>
      </c>
      <c r="I8" s="99">
        <v>28</v>
      </c>
      <c r="J8" s="86">
        <v>2.25</v>
      </c>
      <c r="K8" s="35"/>
      <c r="L8" s="36"/>
      <c r="M8" s="35"/>
      <c r="N8" s="37"/>
      <c r="O8" s="38"/>
      <c r="P8" s="37"/>
      <c r="Q8" s="38"/>
      <c r="R8" s="37"/>
      <c r="S8" s="38"/>
      <c r="T8" s="37"/>
      <c r="U8" s="38"/>
      <c r="V8" s="37"/>
      <c r="W8" s="35"/>
      <c r="X8" s="39"/>
      <c r="Y8" s="40">
        <f>F8+H8+J8+L8+N8+P8+R8+T8+V8+X8</f>
        <v>52.25</v>
      </c>
      <c r="Z8" s="30"/>
    </row>
    <row r="9" spans="1:26" ht="15" customHeight="1" x14ac:dyDescent="0.2">
      <c r="A9" s="66">
        <v>3</v>
      </c>
      <c r="B9" s="31" t="s">
        <v>19</v>
      </c>
      <c r="C9" s="32">
        <v>1999</v>
      </c>
      <c r="D9" s="33" t="s">
        <v>20</v>
      </c>
      <c r="E9" s="94">
        <v>16</v>
      </c>
      <c r="F9" s="95">
        <v>15</v>
      </c>
      <c r="G9" s="94">
        <v>20</v>
      </c>
      <c r="H9" s="96">
        <v>11</v>
      </c>
      <c r="I9" s="89">
        <v>4</v>
      </c>
      <c r="J9" s="87">
        <v>23.25</v>
      </c>
      <c r="K9" s="35"/>
      <c r="L9" s="36"/>
      <c r="M9" s="35"/>
      <c r="N9" s="37"/>
      <c r="O9" s="38"/>
      <c r="P9" s="37"/>
      <c r="Q9" s="38"/>
      <c r="R9" s="37"/>
      <c r="S9" s="38"/>
      <c r="T9" s="37"/>
      <c r="U9" s="38"/>
      <c r="V9" s="37"/>
      <c r="W9" s="35"/>
      <c r="X9" s="39"/>
      <c r="Y9" s="40">
        <f>F9+H9+J9+L9+N9+P9+R9+T9+V9+X9</f>
        <v>49.25</v>
      </c>
      <c r="Z9" s="30"/>
    </row>
    <row r="10" spans="1:26" ht="15" customHeight="1" x14ac:dyDescent="0.2">
      <c r="A10" s="66">
        <v>4</v>
      </c>
      <c r="B10" s="31" t="s">
        <v>21</v>
      </c>
      <c r="C10" s="32">
        <v>1998</v>
      </c>
      <c r="D10" s="33" t="s">
        <v>16</v>
      </c>
      <c r="E10" s="94">
        <v>18</v>
      </c>
      <c r="F10" s="95">
        <v>13</v>
      </c>
      <c r="G10" s="94">
        <v>16</v>
      </c>
      <c r="H10" s="96">
        <v>15</v>
      </c>
      <c r="I10" s="89">
        <v>10</v>
      </c>
      <c r="J10" s="83">
        <v>15.75</v>
      </c>
      <c r="K10" s="35"/>
      <c r="L10" s="36"/>
      <c r="M10" s="88"/>
      <c r="N10" s="37"/>
      <c r="O10" s="38"/>
      <c r="P10" s="37"/>
      <c r="Q10" s="38"/>
      <c r="R10" s="37"/>
      <c r="S10" s="38"/>
      <c r="T10" s="37"/>
      <c r="U10" s="38"/>
      <c r="V10" s="37"/>
      <c r="W10" s="35"/>
      <c r="X10" s="39"/>
      <c r="Y10" s="40">
        <f>F10+H10+J10+L10+N10+P10+R10+T10+V10+X10</f>
        <v>43.75</v>
      </c>
      <c r="Z10" s="30"/>
    </row>
    <row r="11" spans="1:26" ht="15" customHeight="1" x14ac:dyDescent="0.2">
      <c r="A11" s="66">
        <v>5</v>
      </c>
      <c r="B11" s="31" t="s">
        <v>17</v>
      </c>
      <c r="C11" s="32">
        <v>1999</v>
      </c>
      <c r="D11" s="33" t="s">
        <v>18</v>
      </c>
      <c r="E11" s="94">
        <v>13</v>
      </c>
      <c r="F11" s="95">
        <v>18</v>
      </c>
      <c r="G11" s="94">
        <v>13</v>
      </c>
      <c r="H11" s="96">
        <v>18</v>
      </c>
      <c r="I11" s="100">
        <v>26</v>
      </c>
      <c r="J11" s="83">
        <v>3.75</v>
      </c>
      <c r="K11" s="35"/>
      <c r="L11" s="36"/>
      <c r="M11" s="35"/>
      <c r="N11" s="37"/>
      <c r="O11" s="38"/>
      <c r="P11" s="37"/>
      <c r="Q11" s="38"/>
      <c r="R11" s="37"/>
      <c r="S11" s="38"/>
      <c r="T11" s="37"/>
      <c r="U11" s="38"/>
      <c r="V11" s="37"/>
      <c r="W11" s="35"/>
      <c r="X11" s="39"/>
      <c r="Y11" s="40">
        <f>F11+H11+J11+L11+N11+P11+R11+T11+V11+X11</f>
        <v>39.75</v>
      </c>
      <c r="Z11" s="30"/>
    </row>
    <row r="12" spans="1:26" ht="15" customHeight="1" x14ac:dyDescent="0.2">
      <c r="A12" s="66">
        <v>6</v>
      </c>
      <c r="B12" s="31" t="s">
        <v>22</v>
      </c>
      <c r="C12" s="32">
        <v>1997</v>
      </c>
      <c r="D12" s="33" t="s">
        <v>14</v>
      </c>
      <c r="E12" s="94">
        <v>19</v>
      </c>
      <c r="F12" s="95">
        <v>12</v>
      </c>
      <c r="G12" s="94">
        <v>7</v>
      </c>
      <c r="H12" s="96">
        <v>25</v>
      </c>
      <c r="I12" s="99"/>
      <c r="J12" s="83"/>
      <c r="K12" s="35"/>
      <c r="L12" s="36"/>
      <c r="M12" s="35"/>
      <c r="N12" s="37"/>
      <c r="O12" s="38"/>
      <c r="P12" s="37"/>
      <c r="Q12" s="38"/>
      <c r="R12" s="37"/>
      <c r="S12" s="38"/>
      <c r="T12" s="37"/>
      <c r="U12" s="38"/>
      <c r="V12" s="37"/>
      <c r="W12" s="35"/>
      <c r="X12" s="39"/>
      <c r="Y12" s="40">
        <f>F12+H12+J12+L12+N12+P12+R12+T12+V12+X12</f>
        <v>37</v>
      </c>
      <c r="Z12" s="30"/>
    </row>
    <row r="13" spans="1:26" ht="15" customHeight="1" x14ac:dyDescent="0.2">
      <c r="A13" s="66">
        <v>7</v>
      </c>
      <c r="B13" s="31" t="s">
        <v>25</v>
      </c>
      <c r="C13" s="32">
        <v>1998</v>
      </c>
      <c r="D13" s="33" t="s">
        <v>16</v>
      </c>
      <c r="E13" s="94">
        <v>23</v>
      </c>
      <c r="F13" s="95">
        <v>8</v>
      </c>
      <c r="G13" s="94">
        <v>22</v>
      </c>
      <c r="H13" s="96">
        <v>9</v>
      </c>
      <c r="I13" s="89">
        <v>16</v>
      </c>
      <c r="J13" s="83">
        <v>11.25</v>
      </c>
      <c r="K13" s="35"/>
      <c r="L13" s="36"/>
      <c r="M13" s="35"/>
      <c r="N13" s="37"/>
      <c r="O13" s="38"/>
      <c r="P13" s="37"/>
      <c r="Q13" s="38"/>
      <c r="R13" s="37"/>
      <c r="S13" s="38"/>
      <c r="T13" s="37"/>
      <c r="U13" s="38"/>
      <c r="V13" s="37"/>
      <c r="W13" s="35"/>
      <c r="X13" s="39"/>
      <c r="Y13" s="40">
        <f>F13+H13+J13+L13+N13+P13+R13+T13+V13+X13</f>
        <v>28.25</v>
      </c>
      <c r="Z13" s="30"/>
    </row>
    <row r="14" spans="1:26" ht="15" customHeight="1" x14ac:dyDescent="0.2">
      <c r="A14" s="66" t="s">
        <v>59</v>
      </c>
      <c r="B14" s="31" t="s">
        <v>30</v>
      </c>
      <c r="C14" s="32">
        <v>1999</v>
      </c>
      <c r="D14" s="33" t="s">
        <v>31</v>
      </c>
      <c r="E14" s="94">
        <v>35</v>
      </c>
      <c r="F14" s="95">
        <v>1</v>
      </c>
      <c r="G14" s="94">
        <v>23</v>
      </c>
      <c r="H14" s="96">
        <v>8</v>
      </c>
      <c r="I14" s="89">
        <v>15</v>
      </c>
      <c r="J14" s="83">
        <v>12</v>
      </c>
      <c r="K14" s="35"/>
      <c r="L14" s="36"/>
      <c r="M14" s="35"/>
      <c r="N14" s="37"/>
      <c r="O14" s="38"/>
      <c r="P14" s="37"/>
      <c r="Q14" s="38"/>
      <c r="R14" s="37"/>
      <c r="S14" s="38"/>
      <c r="T14" s="37"/>
      <c r="U14" s="38"/>
      <c r="V14" s="37"/>
      <c r="W14" s="35"/>
      <c r="X14" s="39"/>
      <c r="Y14" s="40">
        <f>F14+H14+J14+L14+N14+P14+R14+T14+V14+X14</f>
        <v>21</v>
      </c>
      <c r="Z14" s="30"/>
    </row>
    <row r="15" spans="1:26" ht="15" customHeight="1" x14ac:dyDescent="0.2">
      <c r="A15" s="66" t="s">
        <v>60</v>
      </c>
      <c r="B15" s="31" t="s">
        <v>34</v>
      </c>
      <c r="C15" s="32">
        <v>1998</v>
      </c>
      <c r="D15" s="33" t="s">
        <v>29</v>
      </c>
      <c r="E15" s="97"/>
      <c r="F15" s="98"/>
      <c r="G15" s="94">
        <v>24</v>
      </c>
      <c r="H15" s="96">
        <v>7</v>
      </c>
      <c r="I15" s="89">
        <v>13</v>
      </c>
      <c r="J15" s="83">
        <v>13.5</v>
      </c>
      <c r="K15" s="35"/>
      <c r="L15" s="36"/>
      <c r="M15" s="35"/>
      <c r="N15" s="37"/>
      <c r="O15" s="38"/>
      <c r="P15" s="37"/>
      <c r="Q15" s="38"/>
      <c r="R15" s="37"/>
      <c r="S15" s="38"/>
      <c r="T15" s="37"/>
      <c r="U15" s="38"/>
      <c r="V15" s="37"/>
      <c r="W15" s="35"/>
      <c r="X15" s="39"/>
      <c r="Y15" s="40">
        <f>F15+H15+J15+L15+N15+P15+R15+T15+V15+X15</f>
        <v>20.5</v>
      </c>
      <c r="Z15" s="30"/>
    </row>
    <row r="16" spans="1:26" ht="15" customHeight="1" x14ac:dyDescent="0.2">
      <c r="A16" s="66">
        <v>10</v>
      </c>
      <c r="B16" s="31" t="s">
        <v>26</v>
      </c>
      <c r="C16" s="32">
        <v>1997</v>
      </c>
      <c r="D16" s="33" t="s">
        <v>20</v>
      </c>
      <c r="E16" s="94">
        <v>24</v>
      </c>
      <c r="F16" s="95">
        <v>7</v>
      </c>
      <c r="G16" s="94">
        <v>26</v>
      </c>
      <c r="H16" s="96">
        <v>5</v>
      </c>
      <c r="I16" s="89">
        <v>22</v>
      </c>
      <c r="J16" s="83">
        <v>6.75</v>
      </c>
      <c r="K16" s="35"/>
      <c r="L16" s="36"/>
      <c r="M16" s="35"/>
      <c r="N16" s="84"/>
      <c r="O16" s="38"/>
      <c r="P16" s="37"/>
      <c r="Q16" s="38"/>
      <c r="R16" s="37"/>
      <c r="S16" s="38"/>
      <c r="T16" s="37"/>
      <c r="U16" s="38"/>
      <c r="V16" s="37"/>
      <c r="W16" s="35"/>
      <c r="X16" s="39"/>
      <c r="Y16" s="40">
        <f>F16+H16+J16+L16+N16+P16+R16+T16+V16+X16</f>
        <v>18.75</v>
      </c>
      <c r="Z16" s="30"/>
    </row>
    <row r="17" spans="1:26" ht="15" customHeight="1" x14ac:dyDescent="0.2">
      <c r="A17" s="66" t="s">
        <v>41</v>
      </c>
      <c r="B17" s="81" t="s">
        <v>57</v>
      </c>
      <c r="C17" s="32">
        <v>1999</v>
      </c>
      <c r="D17" s="82" t="s">
        <v>29</v>
      </c>
      <c r="E17" s="97"/>
      <c r="F17" s="98"/>
      <c r="G17" s="97"/>
      <c r="H17" s="96"/>
      <c r="I17" s="89">
        <v>9</v>
      </c>
      <c r="J17" s="83">
        <v>16.5</v>
      </c>
      <c r="K17" s="35"/>
      <c r="L17" s="36"/>
      <c r="M17" s="35"/>
      <c r="N17" s="37"/>
      <c r="O17" s="38"/>
      <c r="P17" s="37"/>
      <c r="Q17" s="38"/>
      <c r="R17" s="37"/>
      <c r="S17" s="38"/>
      <c r="T17" s="37"/>
      <c r="U17" s="38"/>
      <c r="V17" s="37"/>
      <c r="W17" s="35"/>
      <c r="X17" s="39"/>
      <c r="Y17" s="40">
        <f>F17+H17+J17+L17+N17+P17+R17+T17+V17+X17</f>
        <v>16.5</v>
      </c>
      <c r="Z17" s="30"/>
    </row>
    <row r="18" spans="1:26" ht="15" customHeight="1" x14ac:dyDescent="0.2">
      <c r="A18" s="66" t="s">
        <v>42</v>
      </c>
      <c r="B18" s="31" t="s">
        <v>23</v>
      </c>
      <c r="C18" s="32">
        <v>2000</v>
      </c>
      <c r="D18" s="33" t="s">
        <v>24</v>
      </c>
      <c r="E18" s="94">
        <v>20</v>
      </c>
      <c r="F18" s="95">
        <v>11</v>
      </c>
      <c r="G18" s="94">
        <v>36</v>
      </c>
      <c r="H18" s="96">
        <v>1</v>
      </c>
      <c r="I18" s="89"/>
      <c r="J18" s="83"/>
      <c r="K18" s="35"/>
      <c r="L18" s="36"/>
      <c r="M18" s="35"/>
      <c r="N18" s="37"/>
      <c r="O18" s="38"/>
      <c r="P18" s="37"/>
      <c r="Q18" s="38"/>
      <c r="R18" s="37"/>
      <c r="S18" s="38"/>
      <c r="T18" s="37"/>
      <c r="U18" s="38"/>
      <c r="V18" s="37"/>
      <c r="W18" s="35"/>
      <c r="X18" s="39"/>
      <c r="Y18" s="40">
        <f>F18+H18+J18+L18+N18+P18+R18+T18+V18+X18</f>
        <v>12</v>
      </c>
      <c r="Z18" s="30"/>
    </row>
    <row r="19" spans="1:26" ht="15" customHeight="1" x14ac:dyDescent="0.2">
      <c r="A19" s="66" t="s">
        <v>43</v>
      </c>
      <c r="B19" s="31" t="s">
        <v>36</v>
      </c>
      <c r="C19" s="32">
        <v>1999</v>
      </c>
      <c r="D19" s="33" t="s">
        <v>29</v>
      </c>
      <c r="E19" s="97"/>
      <c r="F19" s="98"/>
      <c r="G19" s="94">
        <v>30</v>
      </c>
      <c r="H19" s="96">
        <v>1</v>
      </c>
      <c r="I19" s="89">
        <v>19</v>
      </c>
      <c r="J19" s="83">
        <v>9</v>
      </c>
      <c r="K19" s="35"/>
      <c r="L19" s="36"/>
      <c r="M19" s="35"/>
      <c r="N19" s="37"/>
      <c r="O19" s="38"/>
      <c r="P19" s="37"/>
      <c r="Q19" s="38"/>
      <c r="R19" s="37"/>
      <c r="S19" s="38"/>
      <c r="T19" s="37"/>
      <c r="U19" s="38"/>
      <c r="V19" s="37"/>
      <c r="W19" s="35"/>
      <c r="X19" s="39"/>
      <c r="Y19" s="40">
        <f>F19+H19+J19+L19+N19+P19+R19+T19+V19+X19</f>
        <v>10</v>
      </c>
      <c r="Z19" s="30"/>
    </row>
    <row r="20" spans="1:26" ht="15" customHeight="1" x14ac:dyDescent="0.2">
      <c r="A20" s="66" t="s">
        <v>44</v>
      </c>
      <c r="B20" s="31" t="s">
        <v>27</v>
      </c>
      <c r="C20" s="32">
        <v>1997</v>
      </c>
      <c r="D20" s="33" t="s">
        <v>20</v>
      </c>
      <c r="E20" s="94">
        <v>25</v>
      </c>
      <c r="F20" s="95">
        <v>6</v>
      </c>
      <c r="G20" s="97"/>
      <c r="H20" s="96"/>
      <c r="I20" s="89">
        <v>36</v>
      </c>
      <c r="J20" s="83">
        <v>1</v>
      </c>
      <c r="K20" s="35"/>
      <c r="L20" s="36"/>
      <c r="M20" s="35"/>
      <c r="N20" s="37"/>
      <c r="O20" s="38"/>
      <c r="P20" s="37"/>
      <c r="Q20" s="38"/>
      <c r="R20" s="37"/>
      <c r="S20" s="38"/>
      <c r="T20" s="37"/>
      <c r="U20" s="38"/>
      <c r="V20" s="37"/>
      <c r="W20" s="35"/>
      <c r="X20" s="39"/>
      <c r="Y20" s="40">
        <f>F20+H20+J20+L20+N20+P20+R20+T20+V20+X20</f>
        <v>7</v>
      </c>
      <c r="Z20" s="30"/>
    </row>
    <row r="21" spans="1:26" ht="15" customHeight="1" x14ac:dyDescent="0.2">
      <c r="A21" s="66" t="s">
        <v>61</v>
      </c>
      <c r="B21" s="31" t="s">
        <v>32</v>
      </c>
      <c r="C21" s="32">
        <v>1998</v>
      </c>
      <c r="D21" s="33" t="s">
        <v>33</v>
      </c>
      <c r="E21" s="94">
        <v>36</v>
      </c>
      <c r="F21" s="95">
        <v>1</v>
      </c>
      <c r="G21" s="94">
        <v>33</v>
      </c>
      <c r="H21" s="96">
        <v>1</v>
      </c>
      <c r="I21" s="89">
        <v>29</v>
      </c>
      <c r="J21" s="83">
        <v>1.5</v>
      </c>
      <c r="K21" s="35"/>
      <c r="L21" s="36"/>
      <c r="M21" s="35"/>
      <c r="N21" s="37"/>
      <c r="O21" s="38"/>
      <c r="P21" s="37"/>
      <c r="Q21" s="38"/>
      <c r="R21" s="37"/>
      <c r="S21" s="38"/>
      <c r="T21" s="37"/>
      <c r="U21" s="38"/>
      <c r="V21" s="37"/>
      <c r="W21" s="35"/>
      <c r="X21" s="39"/>
      <c r="Y21" s="40">
        <f>F21+H21+J21+L21+N21+P21+R21+T21+V21+X21</f>
        <v>3.5</v>
      </c>
      <c r="Z21" s="30"/>
    </row>
    <row r="22" spans="1:26" ht="15" customHeight="1" x14ac:dyDescent="0.2">
      <c r="A22" s="66" t="s">
        <v>62</v>
      </c>
      <c r="B22" s="31" t="s">
        <v>35</v>
      </c>
      <c r="C22" s="32">
        <v>1997</v>
      </c>
      <c r="D22" s="33" t="s">
        <v>29</v>
      </c>
      <c r="E22" s="97"/>
      <c r="F22" s="98"/>
      <c r="G22" s="94">
        <v>28</v>
      </c>
      <c r="H22" s="45">
        <v>3</v>
      </c>
      <c r="I22" s="89"/>
      <c r="J22" s="83"/>
      <c r="K22" s="35"/>
      <c r="L22" s="46"/>
      <c r="M22" s="35"/>
      <c r="N22" s="37"/>
      <c r="O22" s="38"/>
      <c r="P22" s="37"/>
      <c r="Q22" s="38"/>
      <c r="R22" s="37"/>
      <c r="S22" s="38"/>
      <c r="T22" s="37"/>
      <c r="U22" s="38"/>
      <c r="V22" s="37"/>
      <c r="W22" s="35"/>
      <c r="X22" s="39"/>
      <c r="Y22" s="40">
        <f>F22+H22+J22+L22+N22+P22+R22+T22+V22+X22</f>
        <v>3</v>
      </c>
      <c r="Z22" s="30"/>
    </row>
    <row r="23" spans="1:26" ht="15" customHeight="1" x14ac:dyDescent="0.2">
      <c r="A23" s="66" t="s">
        <v>63</v>
      </c>
      <c r="B23" s="31" t="s">
        <v>28</v>
      </c>
      <c r="C23" s="32">
        <v>1998</v>
      </c>
      <c r="D23" s="33" t="s">
        <v>29</v>
      </c>
      <c r="E23" s="94">
        <v>31</v>
      </c>
      <c r="F23" s="95">
        <v>1</v>
      </c>
      <c r="G23" s="97"/>
      <c r="H23" s="96"/>
      <c r="I23" s="89">
        <v>31</v>
      </c>
      <c r="J23" s="90">
        <v>1</v>
      </c>
      <c r="K23" s="35"/>
      <c r="L23" s="47"/>
      <c r="M23" s="35"/>
      <c r="N23" s="37"/>
      <c r="O23" s="38"/>
      <c r="P23" s="37"/>
      <c r="Q23" s="38"/>
      <c r="R23" s="37"/>
      <c r="S23" s="38"/>
      <c r="T23" s="37"/>
      <c r="U23" s="38"/>
      <c r="V23" s="37"/>
      <c r="W23" s="35"/>
      <c r="X23" s="39"/>
      <c r="Y23" s="40">
        <f>F23+H23+J23+L23+N23+P23+R23+T23+V23+X23</f>
        <v>2</v>
      </c>
      <c r="Z23" s="30"/>
    </row>
    <row r="24" spans="1:26" ht="15" customHeight="1" x14ac:dyDescent="0.2">
      <c r="A24" s="66" t="s">
        <v>45</v>
      </c>
      <c r="B24" s="31" t="s">
        <v>37</v>
      </c>
      <c r="C24" s="32">
        <v>1997</v>
      </c>
      <c r="D24" s="33" t="s">
        <v>16</v>
      </c>
      <c r="E24" s="97"/>
      <c r="F24" s="98"/>
      <c r="G24" s="94">
        <v>34</v>
      </c>
      <c r="H24" s="96">
        <v>1</v>
      </c>
      <c r="I24" s="101"/>
      <c r="J24" s="41"/>
      <c r="K24" s="35"/>
      <c r="L24" s="36"/>
      <c r="M24" s="35"/>
      <c r="N24" s="37"/>
      <c r="O24" s="38"/>
      <c r="P24" s="37"/>
      <c r="Q24" s="38"/>
      <c r="R24" s="37"/>
      <c r="S24" s="38"/>
      <c r="T24" s="37"/>
      <c r="U24" s="38"/>
      <c r="V24" s="37"/>
      <c r="W24" s="35"/>
      <c r="X24" s="39"/>
      <c r="Y24" s="40">
        <f>F24+H24+J24+L24+N24+P24+R24+T24+V24+X24</f>
        <v>1</v>
      </c>
      <c r="Z24" s="30"/>
    </row>
    <row r="25" spans="1:26" ht="15" customHeight="1" x14ac:dyDescent="0.2">
      <c r="A25" s="66" t="s">
        <v>46</v>
      </c>
      <c r="B25" s="81" t="s">
        <v>58</v>
      </c>
      <c r="C25" s="32">
        <v>1999</v>
      </c>
      <c r="D25" s="82" t="s">
        <v>29</v>
      </c>
      <c r="E25" s="97"/>
      <c r="F25" s="98"/>
      <c r="G25" s="97"/>
      <c r="H25" s="96"/>
      <c r="I25" s="100">
        <v>34</v>
      </c>
      <c r="J25" s="83">
        <v>1</v>
      </c>
      <c r="K25" s="35"/>
      <c r="L25" s="37"/>
      <c r="M25" s="35"/>
      <c r="N25" s="37"/>
      <c r="O25" s="38"/>
      <c r="P25" s="37"/>
      <c r="Q25" s="38"/>
      <c r="R25" s="37"/>
      <c r="S25" s="38"/>
      <c r="T25" s="37"/>
      <c r="U25" s="38"/>
      <c r="V25" s="37"/>
      <c r="W25" s="35"/>
      <c r="X25" s="39"/>
      <c r="Y25" s="40">
        <f>F25+H25+J25+L25+N25+P25+R25+T25+V25+X25</f>
        <v>1</v>
      </c>
      <c r="Z25" s="30"/>
    </row>
    <row r="26" spans="1:26" ht="15" customHeight="1" x14ac:dyDescent="0.2">
      <c r="A26" s="67" t="s">
        <v>47</v>
      </c>
      <c r="B26" s="48"/>
      <c r="C26" s="44"/>
      <c r="D26" s="49"/>
      <c r="E26" s="42"/>
      <c r="F26" s="36"/>
      <c r="G26" s="42"/>
      <c r="H26" s="34"/>
      <c r="I26" s="35"/>
      <c r="J26" s="41"/>
      <c r="K26" s="35"/>
      <c r="L26" s="37"/>
      <c r="M26" s="35"/>
      <c r="N26" s="37"/>
      <c r="O26" s="38"/>
      <c r="P26" s="37"/>
      <c r="Q26" s="38"/>
      <c r="R26" s="37"/>
      <c r="S26" s="38"/>
      <c r="T26" s="37"/>
      <c r="U26" s="38"/>
      <c r="V26" s="37"/>
      <c r="W26" s="35"/>
      <c r="X26" s="39"/>
      <c r="Y26" s="40">
        <f>F26+H26+J26+L26+N26+P26+R26+T26+V26+X26</f>
        <v>0</v>
      </c>
      <c r="Z26" s="30"/>
    </row>
    <row r="27" spans="1:26" ht="15" customHeight="1" x14ac:dyDescent="0.2">
      <c r="A27" s="67" t="s">
        <v>49</v>
      </c>
      <c r="B27" s="48"/>
      <c r="C27" s="44"/>
      <c r="D27" s="49"/>
      <c r="E27" s="42"/>
      <c r="F27" s="36"/>
      <c r="G27" s="42"/>
      <c r="H27" s="34"/>
      <c r="I27" s="35"/>
      <c r="J27" s="41"/>
      <c r="K27" s="35"/>
      <c r="L27" s="37"/>
      <c r="M27" s="35"/>
      <c r="N27" s="37"/>
      <c r="O27" s="38"/>
      <c r="P27" s="37"/>
      <c r="Q27" s="38"/>
      <c r="R27" s="37"/>
      <c r="S27" s="38"/>
      <c r="T27" s="37"/>
      <c r="U27" s="38"/>
      <c r="V27" s="37"/>
      <c r="W27" s="35"/>
      <c r="X27" s="39"/>
      <c r="Y27" s="40">
        <f>F27+H27+J27+L27+N27+P27+R27+T27+V27+X27</f>
        <v>0</v>
      </c>
      <c r="Z27" s="30"/>
    </row>
    <row r="28" spans="1:26" ht="15" customHeight="1" x14ac:dyDescent="0.2">
      <c r="A28" s="67" t="s">
        <v>48</v>
      </c>
      <c r="B28" s="48"/>
      <c r="C28" s="44"/>
      <c r="D28" s="49"/>
      <c r="E28" s="42"/>
      <c r="F28" s="36"/>
      <c r="G28" s="42"/>
      <c r="H28" s="34"/>
      <c r="I28" s="35"/>
      <c r="J28" s="41"/>
      <c r="K28" s="35"/>
      <c r="L28" s="50"/>
      <c r="M28" s="35"/>
      <c r="N28" s="37"/>
      <c r="O28" s="38"/>
      <c r="P28" s="37"/>
      <c r="Q28" s="38"/>
      <c r="R28" s="37"/>
      <c r="S28" s="38"/>
      <c r="T28" s="37"/>
      <c r="U28" s="38"/>
      <c r="V28" s="37"/>
      <c r="W28" s="35"/>
      <c r="X28" s="39"/>
      <c r="Y28" s="40">
        <f>F28+H28+J28+L28+N28+P28+R28+T28+V28+X28</f>
        <v>0</v>
      </c>
      <c r="Z28" s="30"/>
    </row>
    <row r="29" spans="1:26" ht="15" customHeight="1" x14ac:dyDescent="0.2">
      <c r="A29" s="67" t="s">
        <v>50</v>
      </c>
      <c r="B29" s="43"/>
      <c r="C29" s="44"/>
      <c r="D29" s="49"/>
      <c r="E29" s="42"/>
      <c r="F29" s="36"/>
      <c r="G29" s="42"/>
      <c r="H29" s="34"/>
      <c r="I29" s="35"/>
      <c r="J29" s="41"/>
      <c r="K29" s="35"/>
      <c r="L29" s="51"/>
      <c r="M29" s="35"/>
      <c r="N29" s="37"/>
      <c r="O29" s="38"/>
      <c r="P29" s="37"/>
      <c r="Q29" s="38"/>
      <c r="R29" s="37"/>
      <c r="S29" s="38"/>
      <c r="T29" s="37"/>
      <c r="U29" s="38"/>
      <c r="V29" s="37"/>
      <c r="W29" s="35"/>
      <c r="X29" s="39"/>
      <c r="Y29" s="40">
        <f>F29+H29+J29+L29+N29+P29+R29+T29+V29+X29</f>
        <v>0</v>
      </c>
      <c r="Z29" s="30"/>
    </row>
    <row r="30" spans="1:26" ht="15" customHeight="1" x14ac:dyDescent="0.2">
      <c r="A30" s="67" t="s">
        <v>51</v>
      </c>
      <c r="B30" s="48"/>
      <c r="C30" s="44"/>
      <c r="D30" s="49"/>
      <c r="E30" s="42"/>
      <c r="F30" s="36"/>
      <c r="G30" s="42"/>
      <c r="H30" s="45"/>
      <c r="I30" s="35"/>
      <c r="J30" s="41"/>
      <c r="K30" s="35"/>
      <c r="L30" s="37"/>
      <c r="M30" s="35"/>
      <c r="N30" s="37"/>
      <c r="O30" s="38"/>
      <c r="P30" s="37"/>
      <c r="Q30" s="38"/>
      <c r="R30" s="37"/>
      <c r="S30" s="38"/>
      <c r="T30" s="37"/>
      <c r="U30" s="38"/>
      <c r="V30" s="37"/>
      <c r="W30" s="35"/>
      <c r="X30" s="39"/>
      <c r="Y30" s="40">
        <f>F30+H30+J30+L30+N30+P30+R30+T30+V30+X30</f>
        <v>0</v>
      </c>
      <c r="Z30" s="30"/>
    </row>
    <row r="31" spans="1:26" ht="15" customHeight="1" x14ac:dyDescent="0.2">
      <c r="A31" s="67" t="s">
        <v>52</v>
      </c>
      <c r="B31" s="48"/>
      <c r="C31" s="44"/>
      <c r="D31" s="49"/>
      <c r="E31" s="42"/>
      <c r="F31" s="36"/>
      <c r="G31" s="42"/>
      <c r="H31" s="34"/>
      <c r="I31" s="35"/>
      <c r="J31" s="41"/>
      <c r="K31" s="35"/>
      <c r="L31" s="37"/>
      <c r="M31" s="35"/>
      <c r="N31" s="37"/>
      <c r="O31" s="38"/>
      <c r="P31" s="37"/>
      <c r="Q31" s="38"/>
      <c r="R31" s="37"/>
      <c r="S31" s="38"/>
      <c r="T31" s="37"/>
      <c r="U31" s="38"/>
      <c r="V31" s="37"/>
      <c r="W31" s="35"/>
      <c r="X31" s="39"/>
      <c r="Y31" s="40">
        <f>F31+H31+J31+L31+N31+P31+R31+T31+V31+X31</f>
        <v>0</v>
      </c>
      <c r="Z31" s="30"/>
    </row>
    <row r="32" spans="1:26" ht="15" customHeight="1" x14ac:dyDescent="0.2">
      <c r="A32" s="67" t="s">
        <v>53</v>
      </c>
      <c r="B32" s="48"/>
      <c r="C32" s="44"/>
      <c r="D32" s="49"/>
      <c r="E32" s="42"/>
      <c r="F32" s="36"/>
      <c r="G32" s="42"/>
      <c r="H32" s="34"/>
      <c r="I32" s="35"/>
      <c r="J32" s="41"/>
      <c r="K32" s="35"/>
      <c r="L32" s="37"/>
      <c r="M32" s="35"/>
      <c r="N32" s="37"/>
      <c r="O32" s="38"/>
      <c r="P32" s="37"/>
      <c r="Q32" s="38"/>
      <c r="R32" s="37"/>
      <c r="S32" s="38"/>
      <c r="T32" s="37"/>
      <c r="U32" s="38"/>
      <c r="V32" s="37"/>
      <c r="W32" s="35"/>
      <c r="X32" s="39"/>
      <c r="Y32" s="40">
        <f>F32+H32+J32+L32+N32+P32+R32+T32+V32+X32</f>
        <v>0</v>
      </c>
      <c r="Z32" s="30"/>
    </row>
    <row r="33" spans="1:26" ht="15" customHeight="1" x14ac:dyDescent="0.2">
      <c r="A33" s="67" t="s">
        <v>54</v>
      </c>
      <c r="B33" s="48"/>
      <c r="C33" s="44"/>
      <c r="D33" s="49"/>
      <c r="E33" s="42"/>
      <c r="F33" s="36"/>
      <c r="G33" s="42"/>
      <c r="H33" s="34"/>
      <c r="I33" s="35"/>
      <c r="J33" s="41"/>
      <c r="K33" s="35"/>
      <c r="L33" s="37"/>
      <c r="M33" s="35"/>
      <c r="N33" s="37"/>
      <c r="O33" s="38"/>
      <c r="P33" s="37"/>
      <c r="Q33" s="38"/>
      <c r="R33" s="37"/>
      <c r="S33" s="38"/>
      <c r="T33" s="37"/>
      <c r="U33" s="38"/>
      <c r="V33" s="37"/>
      <c r="W33" s="35"/>
      <c r="X33" s="39"/>
      <c r="Y33" s="40">
        <f>F33+H33+J33+L33+N33+P33+R33+T33+V33+X33</f>
        <v>0</v>
      </c>
      <c r="Z33" s="30"/>
    </row>
    <row r="34" spans="1:26" ht="15" customHeight="1" x14ac:dyDescent="0.2">
      <c r="A34" s="67" t="s">
        <v>55</v>
      </c>
      <c r="B34" s="48"/>
      <c r="C34" s="44"/>
      <c r="D34" s="49"/>
      <c r="E34" s="42"/>
      <c r="F34" s="36"/>
      <c r="G34" s="42"/>
      <c r="H34" s="34"/>
      <c r="I34" s="35"/>
      <c r="J34" s="41"/>
      <c r="K34" s="35"/>
      <c r="L34" s="37"/>
      <c r="M34" s="35"/>
      <c r="N34" s="37"/>
      <c r="O34" s="38"/>
      <c r="P34" s="37"/>
      <c r="Q34" s="38"/>
      <c r="R34" s="37"/>
      <c r="S34" s="38"/>
      <c r="T34" s="37"/>
      <c r="U34" s="38"/>
      <c r="V34" s="37"/>
      <c r="W34" s="35"/>
      <c r="X34" s="39"/>
      <c r="Y34" s="40">
        <f>F34+H34+J34+L34+N34+P34+R34+T34+V34+X34</f>
        <v>0</v>
      </c>
      <c r="Z34" s="30"/>
    </row>
    <row r="35" spans="1:26" ht="15" customHeight="1" x14ac:dyDescent="0.2">
      <c r="A35" s="68">
        <v>30</v>
      </c>
      <c r="B35" s="48"/>
      <c r="C35" s="44"/>
      <c r="D35" s="49"/>
      <c r="E35" s="42"/>
      <c r="F35" s="36"/>
      <c r="G35" s="42"/>
      <c r="H35" s="34"/>
      <c r="I35" s="35"/>
      <c r="J35" s="41"/>
      <c r="K35" s="35"/>
      <c r="L35" s="37"/>
      <c r="M35" s="35"/>
      <c r="N35" s="37"/>
      <c r="O35" s="38"/>
      <c r="P35" s="37"/>
      <c r="Q35" s="38"/>
      <c r="R35" s="37"/>
      <c r="S35" s="38"/>
      <c r="T35" s="37"/>
      <c r="U35" s="38"/>
      <c r="V35" s="37"/>
      <c r="W35" s="35"/>
      <c r="X35" s="39"/>
      <c r="Y35" s="40">
        <f>F35+H35+J35+L35+N35+P35+R35+T35+V35+X35</f>
        <v>0</v>
      </c>
      <c r="Z35" s="30"/>
    </row>
    <row r="36" spans="1:26" ht="15" customHeight="1" x14ac:dyDescent="0.2">
      <c r="A36" s="68">
        <v>31</v>
      </c>
      <c r="B36" s="48"/>
      <c r="C36" s="44"/>
      <c r="D36" s="49"/>
      <c r="E36" s="42"/>
      <c r="F36" s="36"/>
      <c r="G36" s="42"/>
      <c r="H36" s="45"/>
      <c r="I36" s="35"/>
      <c r="J36" s="41"/>
      <c r="K36" s="35"/>
      <c r="L36" s="37"/>
      <c r="M36" s="35"/>
      <c r="N36" s="37"/>
      <c r="O36" s="38"/>
      <c r="P36" s="37"/>
      <c r="Q36" s="38"/>
      <c r="R36" s="37"/>
      <c r="S36" s="38"/>
      <c r="T36" s="37"/>
      <c r="U36" s="38"/>
      <c r="V36" s="37"/>
      <c r="W36" s="35"/>
      <c r="X36" s="39"/>
      <c r="Y36" s="40">
        <f>F36+H36+J36+L36+N36+P36+R36+T36+V36+X36</f>
        <v>0</v>
      </c>
      <c r="Z36" s="30"/>
    </row>
    <row r="37" spans="1:26" ht="15" customHeight="1" x14ac:dyDescent="0.2">
      <c r="A37" s="68">
        <v>32</v>
      </c>
      <c r="B37" s="48"/>
      <c r="C37" s="44"/>
      <c r="D37" s="49"/>
      <c r="E37" s="42"/>
      <c r="F37" s="36"/>
      <c r="G37" s="42"/>
      <c r="H37" s="34"/>
      <c r="I37" s="35"/>
      <c r="J37" s="41"/>
      <c r="K37" s="35"/>
      <c r="L37" s="37"/>
      <c r="M37" s="35"/>
      <c r="N37" s="37"/>
      <c r="O37" s="38"/>
      <c r="P37" s="37"/>
      <c r="Q37" s="38"/>
      <c r="R37" s="37"/>
      <c r="S37" s="38"/>
      <c r="T37" s="37"/>
      <c r="U37" s="38"/>
      <c r="V37" s="37"/>
      <c r="W37" s="35"/>
      <c r="X37" s="39"/>
      <c r="Y37" s="40">
        <f>F37+H37+J37+L37+N37+P37+R37+T37+V37+X37</f>
        <v>0</v>
      </c>
      <c r="Z37" s="30"/>
    </row>
    <row r="38" spans="1:26" ht="15" customHeight="1" x14ac:dyDescent="0.2">
      <c r="A38" s="68">
        <v>33</v>
      </c>
      <c r="B38" s="48"/>
      <c r="C38" s="44"/>
      <c r="D38" s="49"/>
      <c r="E38" s="42"/>
      <c r="F38" s="36"/>
      <c r="G38" s="42"/>
      <c r="H38" s="34"/>
      <c r="I38" s="35"/>
      <c r="J38" s="41"/>
      <c r="K38" s="35"/>
      <c r="L38" s="37"/>
      <c r="M38" s="35"/>
      <c r="N38" s="37"/>
      <c r="O38" s="38"/>
      <c r="P38" s="37"/>
      <c r="Q38" s="38"/>
      <c r="R38" s="37"/>
      <c r="S38" s="38"/>
      <c r="T38" s="37"/>
      <c r="U38" s="38"/>
      <c r="V38" s="37"/>
      <c r="W38" s="35"/>
      <c r="X38" s="39"/>
      <c r="Y38" s="40">
        <f>F38+H38+J38+L38+N38+P38+R38+T38+V38+X38</f>
        <v>0</v>
      </c>
      <c r="Z38" s="30"/>
    </row>
    <row r="39" spans="1:26" ht="15" customHeight="1" x14ac:dyDescent="0.2">
      <c r="A39" s="68">
        <v>34</v>
      </c>
      <c r="B39" s="48"/>
      <c r="C39" s="44"/>
      <c r="D39" s="49"/>
      <c r="E39" s="42"/>
      <c r="F39" s="36"/>
      <c r="G39" s="42"/>
      <c r="H39" s="34"/>
      <c r="I39" s="52"/>
      <c r="J39" s="41"/>
      <c r="K39" s="35"/>
      <c r="L39" s="37"/>
      <c r="M39" s="35"/>
      <c r="N39" s="37"/>
      <c r="O39" s="38"/>
      <c r="P39" s="37"/>
      <c r="Q39" s="38"/>
      <c r="R39" s="37"/>
      <c r="S39" s="38"/>
      <c r="T39" s="37"/>
      <c r="U39" s="38"/>
      <c r="V39" s="37"/>
      <c r="W39" s="35"/>
      <c r="X39" s="39"/>
      <c r="Y39" s="40">
        <f>F39+H39+J39+L39+N39+P39+R39+T39+V39+X39</f>
        <v>0</v>
      </c>
      <c r="Z39" s="30"/>
    </row>
    <row r="40" spans="1:26" ht="15" customHeight="1" x14ac:dyDescent="0.2">
      <c r="A40" s="68">
        <v>35</v>
      </c>
      <c r="B40" s="48"/>
      <c r="C40" s="44"/>
      <c r="D40" s="49"/>
      <c r="E40" s="42"/>
      <c r="F40" s="36"/>
      <c r="G40" s="42"/>
      <c r="H40" s="34"/>
      <c r="I40" s="35"/>
      <c r="J40" s="41"/>
      <c r="K40" s="35"/>
      <c r="L40" s="37"/>
      <c r="M40" s="35"/>
      <c r="N40" s="37"/>
      <c r="O40" s="38"/>
      <c r="P40" s="37"/>
      <c r="Q40" s="38"/>
      <c r="R40" s="37"/>
      <c r="S40" s="38"/>
      <c r="T40" s="37"/>
      <c r="U40" s="38"/>
      <c r="V40" s="37"/>
      <c r="W40" s="35"/>
      <c r="X40" s="39"/>
      <c r="Y40" s="40">
        <f>F40+H40+J40+L40+N40+P40+R40+T40+V40+X40</f>
        <v>0</v>
      </c>
      <c r="Z40" s="30"/>
    </row>
    <row r="41" spans="1:26" ht="15" customHeight="1" x14ac:dyDescent="0.2">
      <c r="A41" s="68">
        <v>36</v>
      </c>
      <c r="B41" s="48"/>
      <c r="C41" s="44"/>
      <c r="D41" s="49"/>
      <c r="E41" s="42"/>
      <c r="F41" s="36"/>
      <c r="G41" s="42"/>
      <c r="H41" s="45"/>
      <c r="I41" s="35"/>
      <c r="J41" s="41"/>
      <c r="K41" s="35"/>
      <c r="L41" s="37"/>
      <c r="M41" s="35"/>
      <c r="N41" s="37"/>
      <c r="O41" s="38"/>
      <c r="P41" s="37"/>
      <c r="Q41" s="38"/>
      <c r="R41" s="37"/>
      <c r="S41" s="38"/>
      <c r="T41" s="37"/>
      <c r="U41" s="38"/>
      <c r="V41" s="37"/>
      <c r="W41" s="35"/>
      <c r="X41" s="39"/>
      <c r="Y41" s="40">
        <f>F41+H41+J41+L41+N41+P41+R41+T41+V41+X41</f>
        <v>0</v>
      </c>
      <c r="Z41" s="30"/>
    </row>
    <row r="42" spans="1:26" ht="15" customHeight="1" x14ac:dyDescent="0.2">
      <c r="A42" s="68">
        <v>37</v>
      </c>
      <c r="B42" s="48"/>
      <c r="C42" s="44"/>
      <c r="D42" s="49"/>
      <c r="E42" s="42"/>
      <c r="F42" s="36"/>
      <c r="G42" s="42"/>
      <c r="H42" s="34"/>
      <c r="I42" s="52"/>
      <c r="J42" s="41"/>
      <c r="K42" s="35"/>
      <c r="L42" s="37"/>
      <c r="M42" s="35"/>
      <c r="N42" s="37"/>
      <c r="O42" s="38"/>
      <c r="P42" s="37"/>
      <c r="Q42" s="38"/>
      <c r="R42" s="37"/>
      <c r="S42" s="38"/>
      <c r="T42" s="37"/>
      <c r="U42" s="38"/>
      <c r="V42" s="37"/>
      <c r="W42" s="35"/>
      <c r="X42" s="39"/>
      <c r="Y42" s="40">
        <f>F42+H42+J42+L42+N42+P42+R42+T42+V42+X42</f>
        <v>0</v>
      </c>
      <c r="Z42" s="30"/>
    </row>
    <row r="43" spans="1:26" ht="15" customHeight="1" x14ac:dyDescent="0.2">
      <c r="A43" s="68">
        <v>38</v>
      </c>
      <c r="B43" s="48"/>
      <c r="C43" s="44"/>
      <c r="D43" s="49"/>
      <c r="E43" s="42"/>
      <c r="F43" s="36"/>
      <c r="G43" s="42"/>
      <c r="H43" s="34"/>
      <c r="I43" s="35"/>
      <c r="J43" s="41"/>
      <c r="K43" s="35"/>
      <c r="L43" s="37"/>
      <c r="M43" s="35"/>
      <c r="N43" s="37"/>
      <c r="O43" s="38"/>
      <c r="P43" s="37"/>
      <c r="Q43" s="38"/>
      <c r="R43" s="37"/>
      <c r="S43" s="38"/>
      <c r="T43" s="37"/>
      <c r="U43" s="38"/>
      <c r="V43" s="37"/>
      <c r="W43" s="35"/>
      <c r="X43" s="39"/>
      <c r="Y43" s="40">
        <f>F43+H43+J43+L43+N43+P43+R43+T43+V43+X43</f>
        <v>0</v>
      </c>
      <c r="Z43" s="30"/>
    </row>
    <row r="44" spans="1:26" ht="15" customHeight="1" x14ac:dyDescent="0.2">
      <c r="A44" s="68">
        <v>39</v>
      </c>
      <c r="B44" s="48"/>
      <c r="C44" s="44"/>
      <c r="D44" s="49"/>
      <c r="E44" s="42"/>
      <c r="F44" s="36"/>
      <c r="G44" s="42"/>
      <c r="H44" s="45"/>
      <c r="I44" s="35"/>
      <c r="J44" s="41"/>
      <c r="K44" s="35"/>
      <c r="L44" s="37"/>
      <c r="M44" s="35"/>
      <c r="N44" s="37"/>
      <c r="O44" s="38"/>
      <c r="P44" s="37"/>
      <c r="Q44" s="38"/>
      <c r="R44" s="37"/>
      <c r="S44" s="38"/>
      <c r="T44" s="37"/>
      <c r="U44" s="38"/>
      <c r="V44" s="37"/>
      <c r="W44" s="35"/>
      <c r="X44" s="39"/>
      <c r="Y44" s="40">
        <f>F44+H44+J44+L44+N44+P44+R44+T44+V44+X44</f>
        <v>0</v>
      </c>
      <c r="Z44" s="30"/>
    </row>
    <row r="45" spans="1:26" ht="15" customHeight="1" x14ac:dyDescent="0.2">
      <c r="A45" s="68">
        <v>40</v>
      </c>
      <c r="B45" s="48"/>
      <c r="C45" s="44"/>
      <c r="D45" s="49"/>
      <c r="E45" s="42"/>
      <c r="F45" s="36"/>
      <c r="G45" s="42"/>
      <c r="H45" s="45"/>
      <c r="I45" s="35"/>
      <c r="J45" s="41"/>
      <c r="K45" s="35"/>
      <c r="L45" s="37"/>
      <c r="M45" s="35"/>
      <c r="N45" s="37"/>
      <c r="O45" s="38"/>
      <c r="P45" s="37"/>
      <c r="Q45" s="38"/>
      <c r="R45" s="37"/>
      <c r="S45" s="38"/>
      <c r="T45" s="37"/>
      <c r="U45" s="38"/>
      <c r="V45" s="37"/>
      <c r="W45" s="35"/>
      <c r="X45" s="39"/>
      <c r="Y45" s="40">
        <f>F45+H45+J45+L45+N45+P45+R45+T45+V45+X45</f>
        <v>0</v>
      </c>
      <c r="Z45" s="30"/>
    </row>
    <row r="46" spans="1:26" ht="15" customHeight="1" x14ac:dyDescent="0.2">
      <c r="A46" s="68">
        <v>41</v>
      </c>
      <c r="B46" s="48"/>
      <c r="C46" s="44"/>
      <c r="D46" s="49"/>
      <c r="E46" s="42"/>
      <c r="F46" s="36"/>
      <c r="G46" s="42"/>
      <c r="H46" s="45"/>
      <c r="I46" s="35"/>
      <c r="J46" s="41"/>
      <c r="K46" s="35"/>
      <c r="L46" s="37"/>
      <c r="M46" s="35"/>
      <c r="N46" s="37"/>
      <c r="O46" s="38"/>
      <c r="P46" s="37"/>
      <c r="Q46" s="38"/>
      <c r="R46" s="37"/>
      <c r="S46" s="38"/>
      <c r="T46" s="37"/>
      <c r="U46" s="38"/>
      <c r="V46" s="37"/>
      <c r="W46" s="35"/>
      <c r="X46" s="39"/>
      <c r="Y46" s="40">
        <f>F46+H46+J46+L46+N46+P46+R46+T46+V46+X46</f>
        <v>0</v>
      </c>
      <c r="Z46" s="53"/>
    </row>
  </sheetData>
  <sortState ref="B7:Y25">
    <sortCondition descending="1" ref="Y7:Y25"/>
  </sortState>
  <mergeCells count="21">
    <mergeCell ref="E6:F6"/>
    <mergeCell ref="Q4:R4"/>
    <mergeCell ref="O4:P4"/>
    <mergeCell ref="A1:Y1"/>
    <mergeCell ref="Q6:R6"/>
    <mergeCell ref="K6:L6"/>
    <mergeCell ref="W4:X4"/>
    <mergeCell ref="I4:J4"/>
    <mergeCell ref="U4:V4"/>
    <mergeCell ref="I6:J6"/>
    <mergeCell ref="W6:X6"/>
    <mergeCell ref="G4:H4"/>
    <mergeCell ref="E4:F4"/>
    <mergeCell ref="U6:V6"/>
    <mergeCell ref="K4:L4"/>
    <mergeCell ref="G6:H6"/>
    <mergeCell ref="S4:T4"/>
    <mergeCell ref="M6:N6"/>
    <mergeCell ref="S6:T6"/>
    <mergeCell ref="O6:P6"/>
    <mergeCell ref="M4:N4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activeCell="J4" sqref="J4"/>
    </sheetView>
  </sheetViews>
  <sheetFormatPr baseColWidth="10" defaultColWidth="8.83203125" defaultRowHeight="14" customHeight="1" x14ac:dyDescent="0.2"/>
  <cols>
    <col min="1" max="1" width="8.83203125" style="54" customWidth="1"/>
    <col min="2" max="2" width="21" style="54" customWidth="1"/>
    <col min="3" max="3" width="5.6640625" style="54" customWidth="1"/>
    <col min="4" max="4" width="7.33203125" style="54" customWidth="1"/>
    <col min="5" max="5" width="6.5" style="54" customWidth="1"/>
    <col min="6" max="6" width="6.1640625" style="54" customWidth="1"/>
    <col min="7" max="7" width="6.83203125" style="54" customWidth="1"/>
    <col min="8" max="8" width="8.83203125" style="54" customWidth="1"/>
    <col min="9" max="256" width="8.83203125" customWidth="1"/>
  </cols>
  <sheetData>
    <row r="1" spans="1:8" ht="15.75" customHeight="1" x14ac:dyDescent="0.2">
      <c r="A1" s="55"/>
      <c r="B1" s="79" t="s">
        <v>56</v>
      </c>
      <c r="C1" s="80"/>
      <c r="D1" s="80"/>
      <c r="E1" s="80"/>
      <c r="F1" s="80"/>
      <c r="G1" s="80"/>
      <c r="H1" s="80"/>
    </row>
    <row r="2" spans="1:8" ht="15" customHeight="1" x14ac:dyDescent="0.2">
      <c r="A2" s="55"/>
      <c r="B2" s="56"/>
      <c r="C2" s="56"/>
      <c r="D2" s="56"/>
      <c r="E2" s="56"/>
      <c r="F2" s="56"/>
      <c r="G2" s="57"/>
      <c r="H2" s="58"/>
    </row>
    <row r="3" spans="1:8" ht="15" customHeight="1" x14ac:dyDescent="0.2">
      <c r="A3" s="59"/>
      <c r="B3" s="60" t="s">
        <v>38</v>
      </c>
      <c r="C3" s="61">
        <v>2</v>
      </c>
      <c r="D3" s="61">
        <v>1.5</v>
      </c>
      <c r="E3" s="61">
        <v>1.25</v>
      </c>
      <c r="F3" s="61">
        <v>1</v>
      </c>
      <c r="G3" s="61">
        <v>0.75</v>
      </c>
      <c r="H3" s="61">
        <v>0.5</v>
      </c>
    </row>
    <row r="4" spans="1:8" ht="15" customHeight="1" x14ac:dyDescent="0.2">
      <c r="A4" s="59"/>
      <c r="B4" s="60" t="s">
        <v>39</v>
      </c>
      <c r="C4" s="62"/>
      <c r="D4" s="62"/>
      <c r="E4" s="62"/>
      <c r="F4" s="62"/>
      <c r="G4" s="62"/>
      <c r="H4" s="63"/>
    </row>
    <row r="5" spans="1:8" ht="15" customHeight="1" x14ac:dyDescent="0.2">
      <c r="A5" s="59"/>
      <c r="B5" s="64">
        <v>1</v>
      </c>
      <c r="C5" s="64">
        <f>F5*2</f>
        <v>80</v>
      </c>
      <c r="D5" s="61">
        <f>F5*1.5</f>
        <v>60</v>
      </c>
      <c r="E5" s="61">
        <v>50</v>
      </c>
      <c r="F5" s="61">
        <v>40</v>
      </c>
      <c r="G5" s="61">
        <f t="shared" ref="G5:G33" si="0">F5*0.75</f>
        <v>30</v>
      </c>
      <c r="H5" s="61">
        <f>F5*0.5</f>
        <v>20</v>
      </c>
    </row>
    <row r="6" spans="1:8" ht="15" customHeight="1" x14ac:dyDescent="0.2">
      <c r="A6" s="59"/>
      <c r="B6" s="64">
        <v>2</v>
      </c>
      <c r="C6" s="64">
        <v>75</v>
      </c>
      <c r="D6" s="61">
        <v>55</v>
      </c>
      <c r="E6" s="61">
        <v>45</v>
      </c>
      <c r="F6" s="61">
        <v>36</v>
      </c>
      <c r="G6" s="61">
        <f t="shared" si="0"/>
        <v>27</v>
      </c>
      <c r="H6" s="61">
        <v>17</v>
      </c>
    </row>
    <row r="7" spans="1:8" ht="15" customHeight="1" x14ac:dyDescent="0.2">
      <c r="A7" s="59"/>
      <c r="B7" s="64">
        <v>3</v>
      </c>
      <c r="C7" s="64">
        <v>70</v>
      </c>
      <c r="D7" s="61">
        <v>51</v>
      </c>
      <c r="E7" s="61">
        <f t="shared" ref="E7:E34" si="1">F7*1.25</f>
        <v>41.25</v>
      </c>
      <c r="F7" s="61">
        <v>33</v>
      </c>
      <c r="G7" s="61">
        <f t="shared" si="0"/>
        <v>24.75</v>
      </c>
      <c r="H7" s="61">
        <v>15</v>
      </c>
    </row>
    <row r="8" spans="1:8" ht="15" customHeight="1" x14ac:dyDescent="0.2">
      <c r="A8" s="59"/>
      <c r="B8" s="64">
        <v>4</v>
      </c>
      <c r="C8" s="64">
        <v>66</v>
      </c>
      <c r="D8" s="61">
        <v>48</v>
      </c>
      <c r="E8" s="61">
        <f t="shared" si="1"/>
        <v>38.75</v>
      </c>
      <c r="F8" s="61">
        <v>31</v>
      </c>
      <c r="G8" s="61">
        <f t="shared" si="0"/>
        <v>23.25</v>
      </c>
      <c r="H8" s="61">
        <v>13</v>
      </c>
    </row>
    <row r="9" spans="1:8" ht="15" customHeight="1" x14ac:dyDescent="0.2">
      <c r="A9" s="59"/>
      <c r="B9" s="64">
        <v>5</v>
      </c>
      <c r="C9" s="64">
        <v>63</v>
      </c>
      <c r="D9" s="61">
        <v>46</v>
      </c>
      <c r="E9" s="61">
        <f t="shared" si="1"/>
        <v>36.25</v>
      </c>
      <c r="F9" s="61">
        <v>29</v>
      </c>
      <c r="G9" s="61">
        <f t="shared" si="0"/>
        <v>21.75</v>
      </c>
      <c r="H9" s="61">
        <v>11</v>
      </c>
    </row>
    <row r="10" spans="1:8" ht="15" customHeight="1" x14ac:dyDescent="0.2">
      <c r="A10" s="59"/>
      <c r="B10" s="64">
        <v>6</v>
      </c>
      <c r="C10" s="64">
        <v>60</v>
      </c>
      <c r="D10" s="61">
        <v>44</v>
      </c>
      <c r="E10" s="61">
        <f t="shared" si="1"/>
        <v>33.75</v>
      </c>
      <c r="F10" s="61">
        <v>27</v>
      </c>
      <c r="G10" s="61">
        <f t="shared" si="0"/>
        <v>20.25</v>
      </c>
      <c r="H10" s="61">
        <v>10</v>
      </c>
    </row>
    <row r="11" spans="1:8" ht="15" customHeight="1" x14ac:dyDescent="0.2">
      <c r="A11" s="59"/>
      <c r="B11" s="64">
        <v>7</v>
      </c>
      <c r="C11" s="64">
        <v>58</v>
      </c>
      <c r="D11" s="61">
        <v>42</v>
      </c>
      <c r="E11" s="61">
        <f t="shared" si="1"/>
        <v>31.25</v>
      </c>
      <c r="F11" s="61">
        <v>25</v>
      </c>
      <c r="G11" s="61">
        <f t="shared" si="0"/>
        <v>18.75</v>
      </c>
      <c r="H11" s="61">
        <v>9</v>
      </c>
    </row>
    <row r="12" spans="1:8" ht="15" customHeight="1" x14ac:dyDescent="0.2">
      <c r="A12" s="59"/>
      <c r="B12" s="64">
        <v>8</v>
      </c>
      <c r="C12" s="64">
        <v>56</v>
      </c>
      <c r="D12" s="61">
        <v>40</v>
      </c>
      <c r="E12" s="61">
        <f t="shared" si="1"/>
        <v>28.75</v>
      </c>
      <c r="F12" s="61">
        <v>23</v>
      </c>
      <c r="G12" s="61">
        <f t="shared" si="0"/>
        <v>17.25</v>
      </c>
      <c r="H12" s="61">
        <v>8</v>
      </c>
    </row>
    <row r="13" spans="1:8" ht="15" customHeight="1" x14ac:dyDescent="0.2">
      <c r="A13" s="59"/>
      <c r="B13" s="64">
        <v>9</v>
      </c>
      <c r="C13" s="64">
        <v>54</v>
      </c>
      <c r="D13" s="61">
        <v>39</v>
      </c>
      <c r="E13" s="61">
        <f t="shared" si="1"/>
        <v>27.5</v>
      </c>
      <c r="F13" s="61">
        <v>22</v>
      </c>
      <c r="G13" s="61">
        <f t="shared" si="0"/>
        <v>16.5</v>
      </c>
      <c r="H13" s="61">
        <v>7</v>
      </c>
    </row>
    <row r="14" spans="1:8" ht="15" customHeight="1" x14ac:dyDescent="0.2">
      <c r="A14" s="59"/>
      <c r="B14" s="64">
        <v>10</v>
      </c>
      <c r="C14" s="64">
        <v>52</v>
      </c>
      <c r="D14" s="61">
        <v>38</v>
      </c>
      <c r="E14" s="61">
        <f t="shared" si="1"/>
        <v>26.25</v>
      </c>
      <c r="F14" s="61">
        <v>21</v>
      </c>
      <c r="G14" s="61">
        <f t="shared" si="0"/>
        <v>15.75</v>
      </c>
      <c r="H14" s="61">
        <v>6</v>
      </c>
    </row>
    <row r="15" spans="1:8" ht="15" customHeight="1" x14ac:dyDescent="0.2">
      <c r="A15" s="59"/>
      <c r="B15" s="64">
        <v>11</v>
      </c>
      <c r="C15" s="64">
        <v>50</v>
      </c>
      <c r="D15" s="61">
        <v>37</v>
      </c>
      <c r="E15" s="61">
        <f t="shared" si="1"/>
        <v>25</v>
      </c>
      <c r="F15" s="61">
        <v>20</v>
      </c>
      <c r="G15" s="61">
        <f t="shared" si="0"/>
        <v>15</v>
      </c>
      <c r="H15" s="61">
        <v>5</v>
      </c>
    </row>
    <row r="16" spans="1:8" ht="15" customHeight="1" x14ac:dyDescent="0.2">
      <c r="A16" s="59"/>
      <c r="B16" s="64">
        <v>12</v>
      </c>
      <c r="C16" s="64">
        <v>48</v>
      </c>
      <c r="D16" s="61">
        <v>36</v>
      </c>
      <c r="E16" s="61">
        <f t="shared" si="1"/>
        <v>23.75</v>
      </c>
      <c r="F16" s="61">
        <v>19</v>
      </c>
      <c r="G16" s="61">
        <f t="shared" si="0"/>
        <v>14.25</v>
      </c>
      <c r="H16" s="61">
        <v>4</v>
      </c>
    </row>
    <row r="17" spans="1:8" ht="15" customHeight="1" x14ac:dyDescent="0.2">
      <c r="A17" s="59"/>
      <c r="B17" s="64">
        <v>13</v>
      </c>
      <c r="C17" s="64">
        <v>46</v>
      </c>
      <c r="D17" s="61">
        <v>35</v>
      </c>
      <c r="E17" s="61">
        <f t="shared" si="1"/>
        <v>22.5</v>
      </c>
      <c r="F17" s="61">
        <v>18</v>
      </c>
      <c r="G17" s="61">
        <f t="shared" si="0"/>
        <v>13.5</v>
      </c>
      <c r="H17" s="61">
        <v>3</v>
      </c>
    </row>
    <row r="18" spans="1:8" ht="15" customHeight="1" x14ac:dyDescent="0.2">
      <c r="A18" s="59"/>
      <c r="B18" s="64">
        <v>14</v>
      </c>
      <c r="C18" s="64">
        <v>44</v>
      </c>
      <c r="D18" s="61">
        <v>34</v>
      </c>
      <c r="E18" s="61">
        <f t="shared" si="1"/>
        <v>21.25</v>
      </c>
      <c r="F18" s="61">
        <v>17</v>
      </c>
      <c r="G18" s="61">
        <f t="shared" si="0"/>
        <v>12.75</v>
      </c>
      <c r="H18" s="61">
        <v>2</v>
      </c>
    </row>
    <row r="19" spans="1:8" ht="15" customHeight="1" x14ac:dyDescent="0.2">
      <c r="A19" s="59"/>
      <c r="B19" s="64">
        <v>15</v>
      </c>
      <c r="C19" s="64">
        <v>42</v>
      </c>
      <c r="D19" s="61">
        <v>33</v>
      </c>
      <c r="E19" s="61">
        <f t="shared" si="1"/>
        <v>20</v>
      </c>
      <c r="F19" s="61">
        <v>16</v>
      </c>
      <c r="G19" s="61">
        <f t="shared" si="0"/>
        <v>12</v>
      </c>
      <c r="H19" s="61">
        <v>1</v>
      </c>
    </row>
    <row r="20" spans="1:8" ht="15" customHeight="1" x14ac:dyDescent="0.2">
      <c r="A20" s="59"/>
      <c r="B20" s="64">
        <v>16</v>
      </c>
      <c r="C20" s="64">
        <v>40</v>
      </c>
      <c r="D20" s="61">
        <v>32</v>
      </c>
      <c r="E20" s="61">
        <f t="shared" si="1"/>
        <v>18.75</v>
      </c>
      <c r="F20" s="61">
        <v>15</v>
      </c>
      <c r="G20" s="61">
        <f t="shared" si="0"/>
        <v>11.25</v>
      </c>
      <c r="H20" s="61">
        <v>1</v>
      </c>
    </row>
    <row r="21" spans="1:8" ht="15" customHeight="1" x14ac:dyDescent="0.2">
      <c r="A21" s="59"/>
      <c r="B21" s="64">
        <v>17</v>
      </c>
      <c r="C21" s="64">
        <v>39</v>
      </c>
      <c r="D21" s="61">
        <v>31</v>
      </c>
      <c r="E21" s="61">
        <f t="shared" si="1"/>
        <v>17.5</v>
      </c>
      <c r="F21" s="61">
        <v>14</v>
      </c>
      <c r="G21" s="61">
        <f t="shared" si="0"/>
        <v>10.5</v>
      </c>
      <c r="H21" s="61">
        <v>1</v>
      </c>
    </row>
    <row r="22" spans="1:8" ht="15" customHeight="1" x14ac:dyDescent="0.2">
      <c r="A22" s="59"/>
      <c r="B22" s="64">
        <v>18</v>
      </c>
      <c r="C22" s="64">
        <v>38</v>
      </c>
      <c r="D22" s="61">
        <v>30</v>
      </c>
      <c r="E22" s="61">
        <f t="shared" si="1"/>
        <v>16.25</v>
      </c>
      <c r="F22" s="61">
        <v>13</v>
      </c>
      <c r="G22" s="61">
        <f t="shared" si="0"/>
        <v>9.75</v>
      </c>
      <c r="H22" s="61">
        <v>1</v>
      </c>
    </row>
    <row r="23" spans="1:8" ht="15" customHeight="1" x14ac:dyDescent="0.2">
      <c r="A23" s="59"/>
      <c r="B23" s="64">
        <v>19</v>
      </c>
      <c r="C23" s="64">
        <v>37</v>
      </c>
      <c r="D23" s="61">
        <v>29</v>
      </c>
      <c r="E23" s="61">
        <f t="shared" si="1"/>
        <v>15</v>
      </c>
      <c r="F23" s="61">
        <v>12</v>
      </c>
      <c r="G23" s="61">
        <f t="shared" si="0"/>
        <v>9</v>
      </c>
      <c r="H23" s="61">
        <v>1</v>
      </c>
    </row>
    <row r="24" spans="1:8" ht="15" customHeight="1" x14ac:dyDescent="0.2">
      <c r="A24" s="59"/>
      <c r="B24" s="64">
        <v>20</v>
      </c>
      <c r="C24" s="64">
        <v>36</v>
      </c>
      <c r="D24" s="61">
        <v>28</v>
      </c>
      <c r="E24" s="61">
        <f t="shared" si="1"/>
        <v>13.75</v>
      </c>
      <c r="F24" s="61">
        <v>11</v>
      </c>
      <c r="G24" s="61">
        <f t="shared" si="0"/>
        <v>8.25</v>
      </c>
      <c r="H24" s="61">
        <v>1</v>
      </c>
    </row>
    <row r="25" spans="1:8" ht="15" customHeight="1" x14ac:dyDescent="0.2">
      <c r="A25" s="59"/>
      <c r="B25" s="64">
        <v>21</v>
      </c>
      <c r="C25" s="64">
        <v>35</v>
      </c>
      <c r="D25" s="61">
        <v>27</v>
      </c>
      <c r="E25" s="61">
        <f t="shared" si="1"/>
        <v>12.5</v>
      </c>
      <c r="F25" s="61">
        <v>10</v>
      </c>
      <c r="G25" s="61">
        <f t="shared" si="0"/>
        <v>7.5</v>
      </c>
      <c r="H25" s="61">
        <v>1</v>
      </c>
    </row>
    <row r="26" spans="1:8" ht="15" customHeight="1" x14ac:dyDescent="0.2">
      <c r="A26" s="59"/>
      <c r="B26" s="64">
        <v>22</v>
      </c>
      <c r="C26" s="64">
        <v>34</v>
      </c>
      <c r="D26" s="61">
        <v>26</v>
      </c>
      <c r="E26" s="61">
        <f t="shared" si="1"/>
        <v>11.25</v>
      </c>
      <c r="F26" s="61">
        <v>9</v>
      </c>
      <c r="G26" s="61">
        <f t="shared" si="0"/>
        <v>6.75</v>
      </c>
      <c r="H26" s="61">
        <v>1</v>
      </c>
    </row>
    <row r="27" spans="1:8" ht="15" customHeight="1" x14ac:dyDescent="0.2">
      <c r="A27" s="59"/>
      <c r="B27" s="64">
        <v>23</v>
      </c>
      <c r="C27" s="64">
        <v>33</v>
      </c>
      <c r="D27" s="61">
        <v>25</v>
      </c>
      <c r="E27" s="61">
        <f t="shared" si="1"/>
        <v>10</v>
      </c>
      <c r="F27" s="61">
        <v>8</v>
      </c>
      <c r="G27" s="61">
        <f t="shared" si="0"/>
        <v>6</v>
      </c>
      <c r="H27" s="61">
        <v>1</v>
      </c>
    </row>
    <row r="28" spans="1:8" ht="15" customHeight="1" x14ac:dyDescent="0.2">
      <c r="A28" s="59"/>
      <c r="B28" s="64">
        <v>24</v>
      </c>
      <c r="C28" s="64">
        <v>32</v>
      </c>
      <c r="D28" s="61">
        <v>24</v>
      </c>
      <c r="E28" s="61">
        <f t="shared" si="1"/>
        <v>8.75</v>
      </c>
      <c r="F28" s="61">
        <v>7</v>
      </c>
      <c r="G28" s="61">
        <f t="shared" si="0"/>
        <v>5.25</v>
      </c>
      <c r="H28" s="61">
        <v>1</v>
      </c>
    </row>
    <row r="29" spans="1:8" ht="15" customHeight="1" x14ac:dyDescent="0.2">
      <c r="A29" s="59"/>
      <c r="B29" s="64">
        <v>25</v>
      </c>
      <c r="C29" s="64">
        <v>31</v>
      </c>
      <c r="D29" s="61">
        <v>23</v>
      </c>
      <c r="E29" s="61">
        <f t="shared" si="1"/>
        <v>7.5</v>
      </c>
      <c r="F29" s="61">
        <v>6</v>
      </c>
      <c r="G29" s="61">
        <f t="shared" si="0"/>
        <v>4.5</v>
      </c>
      <c r="H29" s="61">
        <v>1</v>
      </c>
    </row>
    <row r="30" spans="1:8" ht="15" customHeight="1" x14ac:dyDescent="0.2">
      <c r="A30" s="59"/>
      <c r="B30" s="64">
        <v>26</v>
      </c>
      <c r="C30" s="64">
        <v>30</v>
      </c>
      <c r="D30" s="61">
        <v>22</v>
      </c>
      <c r="E30" s="61">
        <f t="shared" si="1"/>
        <v>6.25</v>
      </c>
      <c r="F30" s="61">
        <v>5</v>
      </c>
      <c r="G30" s="61">
        <f t="shared" si="0"/>
        <v>3.75</v>
      </c>
      <c r="H30" s="61">
        <v>1</v>
      </c>
    </row>
    <row r="31" spans="1:8" ht="15" customHeight="1" x14ac:dyDescent="0.2">
      <c r="A31" s="59"/>
      <c r="B31" s="64">
        <v>27</v>
      </c>
      <c r="C31" s="64">
        <v>29</v>
      </c>
      <c r="D31" s="61">
        <v>21</v>
      </c>
      <c r="E31" s="61">
        <f t="shared" si="1"/>
        <v>5</v>
      </c>
      <c r="F31" s="61">
        <v>4</v>
      </c>
      <c r="G31" s="61">
        <f t="shared" si="0"/>
        <v>3</v>
      </c>
      <c r="H31" s="61">
        <v>1</v>
      </c>
    </row>
    <row r="32" spans="1:8" ht="15" customHeight="1" x14ac:dyDescent="0.2">
      <c r="A32" s="59"/>
      <c r="B32" s="64">
        <v>28</v>
      </c>
      <c r="C32" s="64">
        <v>28</v>
      </c>
      <c r="D32" s="61">
        <v>20</v>
      </c>
      <c r="E32" s="61">
        <f t="shared" si="1"/>
        <v>3.75</v>
      </c>
      <c r="F32" s="61">
        <v>3</v>
      </c>
      <c r="G32" s="61">
        <f t="shared" si="0"/>
        <v>2.25</v>
      </c>
      <c r="H32" s="61">
        <v>1</v>
      </c>
    </row>
    <row r="33" spans="1:8" ht="15" customHeight="1" x14ac:dyDescent="0.2">
      <c r="A33" s="59"/>
      <c r="B33" s="64">
        <v>29</v>
      </c>
      <c r="C33" s="64">
        <v>27</v>
      </c>
      <c r="D33" s="61">
        <v>19</v>
      </c>
      <c r="E33" s="61">
        <f t="shared" si="1"/>
        <v>2.5</v>
      </c>
      <c r="F33" s="61">
        <v>2</v>
      </c>
      <c r="G33" s="61">
        <f t="shared" si="0"/>
        <v>1.5</v>
      </c>
      <c r="H33" s="61">
        <v>1</v>
      </c>
    </row>
    <row r="34" spans="1:8" ht="15" customHeight="1" x14ac:dyDescent="0.2">
      <c r="A34" s="59"/>
      <c r="B34" s="64">
        <v>30</v>
      </c>
      <c r="C34" s="64">
        <v>26</v>
      </c>
      <c r="D34" s="61">
        <v>18</v>
      </c>
      <c r="E34" s="61">
        <f t="shared" si="1"/>
        <v>1.25</v>
      </c>
      <c r="F34" s="61">
        <v>1</v>
      </c>
      <c r="G34" s="61">
        <v>1</v>
      </c>
      <c r="H34" s="61">
        <v>1</v>
      </c>
    </row>
    <row r="35" spans="1:8" ht="15" customHeight="1" x14ac:dyDescent="0.2">
      <c r="A35" s="59"/>
      <c r="B35" s="64">
        <v>31</v>
      </c>
      <c r="C35" s="64">
        <v>25</v>
      </c>
      <c r="D35" s="61">
        <v>17</v>
      </c>
      <c r="E35" s="61">
        <v>1</v>
      </c>
      <c r="F35" s="61">
        <v>1</v>
      </c>
      <c r="G35" s="61">
        <v>1</v>
      </c>
      <c r="H35" s="61">
        <v>1</v>
      </c>
    </row>
    <row r="36" spans="1:8" ht="15" customHeight="1" x14ac:dyDescent="0.2">
      <c r="A36" s="59"/>
      <c r="B36" s="64">
        <v>32</v>
      </c>
      <c r="C36" s="64">
        <v>24</v>
      </c>
      <c r="D36" s="61">
        <v>16</v>
      </c>
      <c r="E36" s="61">
        <v>1</v>
      </c>
      <c r="F36" s="61">
        <v>1</v>
      </c>
      <c r="G36" s="61">
        <v>1</v>
      </c>
      <c r="H36" s="61">
        <v>1</v>
      </c>
    </row>
    <row r="37" spans="1:8" ht="15" customHeight="1" x14ac:dyDescent="0.2">
      <c r="A37" s="59"/>
      <c r="B37" s="64">
        <v>33</v>
      </c>
      <c r="C37" s="64">
        <v>23</v>
      </c>
      <c r="D37" s="61">
        <v>15</v>
      </c>
      <c r="E37" s="61">
        <v>1</v>
      </c>
      <c r="F37" s="61">
        <v>1</v>
      </c>
      <c r="G37" s="61">
        <v>1</v>
      </c>
      <c r="H37" s="61">
        <v>1</v>
      </c>
    </row>
    <row r="38" spans="1:8" ht="15" customHeight="1" x14ac:dyDescent="0.2">
      <c r="A38" s="59"/>
      <c r="B38" s="64">
        <v>34</v>
      </c>
      <c r="C38" s="64">
        <v>22</v>
      </c>
      <c r="D38" s="61">
        <v>14</v>
      </c>
      <c r="E38" s="61">
        <v>1</v>
      </c>
      <c r="F38" s="61">
        <v>1</v>
      </c>
      <c r="G38" s="61">
        <v>1</v>
      </c>
      <c r="H38" s="61">
        <v>1</v>
      </c>
    </row>
    <row r="39" spans="1:8" ht="15" customHeight="1" x14ac:dyDescent="0.2">
      <c r="A39" s="59"/>
      <c r="B39" s="64">
        <v>35</v>
      </c>
      <c r="C39" s="64">
        <v>21</v>
      </c>
      <c r="D39" s="61">
        <v>13</v>
      </c>
      <c r="E39" s="61">
        <v>1</v>
      </c>
      <c r="F39" s="61">
        <v>1</v>
      </c>
      <c r="G39" s="61">
        <v>1</v>
      </c>
      <c r="H39" s="61">
        <v>1</v>
      </c>
    </row>
    <row r="40" spans="1:8" ht="15" customHeight="1" x14ac:dyDescent="0.2">
      <c r="A40" s="59"/>
      <c r="B40" s="64">
        <v>36</v>
      </c>
      <c r="C40" s="64">
        <v>20</v>
      </c>
      <c r="D40" s="61">
        <v>12</v>
      </c>
      <c r="E40" s="61">
        <v>1</v>
      </c>
      <c r="F40" s="61">
        <v>1</v>
      </c>
      <c r="G40" s="61">
        <v>1</v>
      </c>
      <c r="H40" s="61">
        <v>1</v>
      </c>
    </row>
  </sheetData>
  <mergeCells count="1">
    <mergeCell ref="B1:H1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2018-02-06T09:30:39Z</dcterms:created>
  <dcterms:modified xsi:type="dcterms:W3CDTF">2018-04-09T10:37:38Z</dcterms:modified>
</cp:coreProperties>
</file>