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ЮНИОРКИ" sheetId="1" r:id="rId1"/>
    <sheet name="Таблица" sheetId="2" r:id="rId2"/>
  </sheets>
  <calcPr calcId="145621" iterateDelta="1E-4"/>
</workbook>
</file>

<file path=xl/calcChain.xml><?xml version="1.0" encoding="utf-8"?>
<calcChain xmlns="http://schemas.openxmlformats.org/spreadsheetml/2006/main">
  <c r="E34" i="2" l="1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H5" i="2"/>
  <c r="G5" i="2"/>
  <c r="D5" i="2"/>
  <c r="C5" i="2"/>
  <c r="Y45" i="1"/>
  <c r="Y44" i="1"/>
  <c r="Y43" i="1"/>
  <c r="Y42" i="1"/>
  <c r="Y41" i="1"/>
  <c r="Y40" i="1"/>
  <c r="Y39" i="1"/>
  <c r="Y38" i="1"/>
  <c r="Y37" i="1"/>
  <c r="Y28" i="1"/>
  <c r="Y27" i="1"/>
  <c r="Y22" i="1"/>
  <c r="Y34" i="1"/>
  <c r="Y33" i="1"/>
  <c r="Y32" i="1"/>
  <c r="Y30" i="1"/>
  <c r="Y36" i="1"/>
  <c r="Y35" i="1"/>
  <c r="Y31" i="1"/>
  <c r="Y29" i="1"/>
  <c r="Y26" i="1"/>
  <c r="Y25" i="1"/>
  <c r="Y24" i="1"/>
  <c r="Y23" i="1"/>
  <c r="Y21" i="1"/>
  <c r="Y20" i="1"/>
  <c r="Y19" i="1"/>
</calcChain>
</file>

<file path=xl/sharedStrings.xml><?xml version="1.0" encoding="utf-8"?>
<sst xmlns="http://schemas.openxmlformats.org/spreadsheetml/2006/main" count="79" uniqueCount="59">
  <si>
    <t>Рейтинг юниорки 2019 год</t>
  </si>
  <si>
    <t>№ п/п</t>
  </si>
  <si>
    <t>Год рожд.</t>
  </si>
  <si>
    <t>Город, регион</t>
  </si>
  <si>
    <t>Рождественский турнир</t>
  </si>
  <si>
    <t>Кубок России</t>
  </si>
  <si>
    <t>Турнир Сильнейши</t>
  </si>
  <si>
    <t>Международный юниорский старт</t>
  </si>
  <si>
    <t>Первенство России</t>
  </si>
  <si>
    <t>Первенство Европы</t>
  </si>
  <si>
    <t>Чемпионат России</t>
  </si>
  <si>
    <t>Первенство Мира</t>
  </si>
  <si>
    <t>I этап кубка мира</t>
  </si>
  <si>
    <t>II этап кубка мира</t>
  </si>
  <si>
    <t>Сумма</t>
  </si>
  <si>
    <t>Ибатуллина Аделина</t>
  </si>
  <si>
    <t>Московская обл.</t>
  </si>
  <si>
    <t>Утина Екатерина</t>
  </si>
  <si>
    <t>Самара</t>
  </si>
  <si>
    <t>Авдеева Алёна</t>
  </si>
  <si>
    <t>Нижегородская обл.</t>
  </si>
  <si>
    <t>Фральцова Ксения</t>
  </si>
  <si>
    <t>Москва</t>
  </si>
  <si>
    <t>Хамппу Мария</t>
  </si>
  <si>
    <t>Санкт Петербург</t>
  </si>
  <si>
    <t>Махинько Анна</t>
  </si>
  <si>
    <t>Салтыкова Ирина</t>
  </si>
  <si>
    <t>Епифанова Анна</t>
  </si>
  <si>
    <t>Краснодар</t>
  </si>
  <si>
    <t>Лопаткина Дарья</t>
  </si>
  <si>
    <t>Ростов-на-Дону</t>
  </si>
  <si>
    <t>Самойлова Мария</t>
  </si>
  <si>
    <t>Новикова Виктория</t>
  </si>
  <si>
    <t>Санева Ксения</t>
  </si>
  <si>
    <t>Фомина Татьяна</t>
  </si>
  <si>
    <t>Захарова Елизавета</t>
  </si>
  <si>
    <t>Челябинская обл.</t>
  </si>
  <si>
    <t>Левшинская Алиса</t>
  </si>
  <si>
    <t>Мустафина Алина</t>
  </si>
  <si>
    <t>Пичугина Яна</t>
  </si>
  <si>
    <t>Некрасова Анна</t>
  </si>
  <si>
    <t>Новосибирская обл.</t>
  </si>
  <si>
    <t>Малышкина Екатерина</t>
  </si>
  <si>
    <t>Сергеева Юлия</t>
  </si>
  <si>
    <t>Бачурина Екатерина</t>
  </si>
  <si>
    <t>Романова Анастасия</t>
  </si>
  <si>
    <t>Таблица начисления очков в системе отбора    на  2012 г.</t>
  </si>
  <si>
    <t>Коэффициент</t>
  </si>
  <si>
    <t>Место</t>
  </si>
  <si>
    <t>Галухина Екатерина</t>
  </si>
  <si>
    <t>Фандо Дина</t>
  </si>
  <si>
    <t>Санкт-Петербург</t>
  </si>
  <si>
    <t>Цветкова Полина</t>
  </si>
  <si>
    <t>Ботова Ангелина</t>
  </si>
  <si>
    <t>Михайлова Юлия</t>
  </si>
  <si>
    <t>Баршенцева Полина</t>
  </si>
  <si>
    <t>Шалышко Маргарита</t>
  </si>
  <si>
    <t>Джусоева Алина</t>
  </si>
  <si>
    <t>пф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</si>
</sst>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>
    <font>
      <sz val="11"/>
      <name val="Calibri"/>
      <family val="2"/>
      <charset val="1"/>
    </font>
    <font>
      <b/>
      <sz val="14"/>
      <name val="Times New Roman"/>
      <family val="1"/>
      <charset val="1"/>
    </font>
    <font>
      <sz val="9"/>
      <name val="Arial Cyr"/>
      <family val="2"/>
      <charset val="1"/>
    </font>
    <font>
      <b/>
      <sz val="10"/>
      <name val="Arial Cyr"/>
      <family val="2"/>
      <charset val="1"/>
    </font>
    <font>
      <b/>
      <sz val="9"/>
      <name val="Arial Cyr"/>
      <family val="2"/>
      <charset val="1"/>
    </font>
    <font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1"/>
      <name val="Calibri"/>
      <family val="2"/>
      <charset val="1"/>
    </font>
    <font>
      <b/>
      <sz val="9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0" tint="-0.249977111117893"/>
        <bgColor rgb="FFFFFFCC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 applyAlignment="1"/>
    <xf numFmtId="2" fontId="0" fillId="0" borderId="0" xfId="0" applyNumberFormat="1" applyFont="1" applyAlignment="1"/>
    <xf numFmtId="0" fontId="1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/>
    </xf>
    <xf numFmtId="1" fontId="6" fillId="2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/>
    <xf numFmtId="0" fontId="6" fillId="2" borderId="1" xfId="0" applyFont="1" applyFill="1" applyBorder="1" applyAlignment="1" applyProtection="1"/>
    <xf numFmtId="49" fontId="7" fillId="2" borderId="1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0" fillId="0" borderId="1" xfId="0" applyFont="1" applyBorder="1" applyAlignment="1"/>
    <xf numFmtId="0" fontId="4" fillId="2" borderId="3" xfId="0" applyFont="1" applyFill="1" applyBorder="1" applyAlignment="1" applyProtection="1">
      <alignment horizontal="center"/>
    </xf>
    <xf numFmtId="1" fontId="6" fillId="2" borderId="3" xfId="0" applyNumberFormat="1" applyFont="1" applyFill="1" applyBorder="1" applyAlignment="1" applyProtection="1"/>
    <xf numFmtId="0" fontId="0" fillId="2" borderId="4" xfId="0" applyFont="1" applyFill="1" applyBorder="1" applyAlignment="1" applyProtection="1"/>
    <xf numFmtId="0" fontId="2" fillId="2" borderId="4" xfId="0" applyFont="1" applyFill="1" applyBorder="1" applyAlignment="1" applyProtection="1">
      <alignment horizontal="left"/>
    </xf>
    <xf numFmtId="1" fontId="2" fillId="2" borderId="4" xfId="0" applyNumberFormat="1" applyFont="1" applyFill="1" applyBorder="1" applyAlignment="1" applyProtection="1">
      <alignment horizontal="center"/>
    </xf>
    <xf numFmtId="47" fontId="2" fillId="2" borderId="4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2" fontId="4" fillId="2" borderId="4" xfId="0" applyNumberFormat="1" applyFont="1" applyFill="1" applyBorder="1" applyAlignment="1" applyProtection="1">
      <alignment horizontal="center"/>
    </xf>
    <xf numFmtId="1" fontId="0" fillId="2" borderId="4" xfId="0" applyNumberFormat="1" applyFont="1" applyFill="1" applyBorder="1" applyAlignment="1" applyProtection="1"/>
    <xf numFmtId="4" fontId="5" fillId="2" borderId="4" xfId="0" applyNumberFormat="1" applyFont="1" applyFill="1" applyBorder="1" applyAlignment="1" applyProtection="1">
      <alignment horizontal="center"/>
    </xf>
    <xf numFmtId="3" fontId="3" fillId="2" borderId="4" xfId="0" applyNumberFormat="1" applyFont="1" applyFill="1" applyBorder="1" applyAlignment="1" applyProtection="1">
      <alignment horizontal="center"/>
    </xf>
    <xf numFmtId="2" fontId="3" fillId="2" borderId="4" xfId="0" applyNumberFormat="1" applyFont="1" applyFill="1" applyBorder="1" applyAlignment="1" applyProtection="1">
      <alignment horizontal="center"/>
    </xf>
    <xf numFmtId="1" fontId="6" fillId="2" borderId="4" xfId="0" applyNumberFormat="1" applyFont="1" applyFill="1" applyBorder="1" applyAlignment="1" applyProtection="1"/>
    <xf numFmtId="0" fontId="8" fillId="2" borderId="4" xfId="0" applyFont="1" applyFill="1" applyBorder="1" applyAlignment="1" applyProtection="1"/>
    <xf numFmtId="2" fontId="7" fillId="2" borderId="4" xfId="0" applyNumberFormat="1" applyFont="1" applyFill="1" applyBorder="1" applyAlignment="1" applyProtection="1">
      <alignment horizontal="center"/>
    </xf>
    <xf numFmtId="0" fontId="0" fillId="0" borderId="5" xfId="0" applyFont="1" applyBorder="1" applyAlignment="1"/>
    <xf numFmtId="2" fontId="0" fillId="0" borderId="5" xfId="0" applyNumberFormat="1" applyFont="1" applyBorder="1" applyAlignment="1"/>
    <xf numFmtId="1" fontId="6" fillId="2" borderId="6" xfId="0" applyNumberFormat="1" applyFont="1" applyFill="1" applyBorder="1" applyAlignment="1" applyProtection="1"/>
    <xf numFmtId="0" fontId="0" fillId="0" borderId="7" xfId="0" applyFont="1" applyBorder="1" applyAlignment="1"/>
    <xf numFmtId="2" fontId="0" fillId="0" borderId="7" xfId="0" applyNumberFormat="1" applyFont="1" applyBorder="1" applyAlignment="1"/>
    <xf numFmtId="0" fontId="4" fillId="4" borderId="1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/>
    </xf>
    <xf numFmtId="2" fontId="7" fillId="3" borderId="1" xfId="0" applyNumberFormat="1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/>
    <xf numFmtId="1" fontId="3" fillId="4" borderId="1" xfId="0" applyNumberFormat="1" applyFont="1" applyFill="1" applyBorder="1" applyAlignment="1" applyProtection="1"/>
    <xf numFmtId="4" fontId="7" fillId="4" borderId="1" xfId="0" applyNumberFormat="1" applyFont="1" applyFill="1" applyBorder="1" applyAlignment="1" applyProtection="1">
      <alignment horizontal="center"/>
    </xf>
    <xf numFmtId="1" fontId="6" fillId="4" borderId="1" xfId="0" applyNumberFormat="1" applyFont="1" applyFill="1" applyBorder="1" applyAlignment="1" applyProtection="1"/>
    <xf numFmtId="0" fontId="6" fillId="4" borderId="1" xfId="0" applyFont="1" applyFill="1" applyBorder="1" applyAlignment="1" applyProtection="1"/>
    <xf numFmtId="2" fontId="3" fillId="3" borderId="1" xfId="0" applyNumberFormat="1" applyFont="1" applyFill="1" applyBorder="1" applyAlignment="1" applyProtection="1">
      <alignment horizontal="center"/>
    </xf>
    <xf numFmtId="0" fontId="6" fillId="4" borderId="1" xfId="0" applyNumberFormat="1" applyFont="1" applyFill="1" applyBorder="1" applyAlignment="1" applyProtection="1"/>
    <xf numFmtId="3" fontId="3" fillId="4" borderId="1" xfId="0" applyNumberFormat="1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/>
    </xf>
    <xf numFmtId="0" fontId="6" fillId="4" borderId="1" xfId="1" applyNumberFormat="1" applyFont="1" applyFill="1" applyBorder="1" applyAlignment="1" applyProtection="1"/>
    <xf numFmtId="3" fontId="3" fillId="3" borderId="1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left"/>
    </xf>
    <xf numFmtId="1" fontId="2" fillId="5" borderId="1" xfId="0" applyNumberFormat="1" applyFont="1" applyFill="1" applyBorder="1" applyAlignment="1" applyProtection="1">
      <alignment horizontal="center"/>
    </xf>
    <xf numFmtId="49" fontId="2" fillId="5" borderId="1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left"/>
    </xf>
    <xf numFmtId="47" fontId="2" fillId="5" borderId="1" xfId="0" applyNumberFormat="1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left"/>
    </xf>
    <xf numFmtId="1" fontId="2" fillId="5" borderId="3" xfId="0" applyNumberFormat="1" applyFont="1" applyFill="1" applyBorder="1" applyAlignment="1" applyProtection="1">
      <alignment horizontal="center"/>
    </xf>
    <xf numFmtId="47" fontId="2" fillId="5" borderId="3" xfId="0" applyNumberFormat="1" applyFont="1" applyFill="1" applyBorder="1" applyAlignment="1" applyProtection="1">
      <alignment horizontal="center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2" fontId="3" fillId="7" borderId="1" xfId="0" applyNumberFormat="1" applyFont="1" applyFill="1" applyBorder="1" applyAlignment="1" applyProtection="1">
      <alignment horizontal="center"/>
    </xf>
    <xf numFmtId="0" fontId="0" fillId="6" borderId="1" xfId="0" applyFont="1" applyFill="1" applyBorder="1" applyAlignment="1" applyProtection="1"/>
    <xf numFmtId="0" fontId="0" fillId="6" borderId="3" xfId="0" applyFont="1" applyFill="1" applyBorder="1" applyAlignment="1" applyProtection="1"/>
    <xf numFmtId="49" fontId="3" fillId="7" borderId="1" xfId="0" applyNumberFormat="1" applyFont="1" applyFill="1" applyBorder="1" applyAlignment="1" applyProtection="1">
      <alignment horizontal="center" vertical="center" wrapText="1"/>
    </xf>
    <xf numFmtId="2" fontId="3" fillId="7" borderId="3" xfId="0" applyNumberFormat="1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2" fontId="4" fillId="8" borderId="1" xfId="0" applyNumberFormat="1" applyFont="1" applyFill="1" applyBorder="1" applyAlignment="1" applyProtection="1">
      <alignment horizontal="center"/>
    </xf>
    <xf numFmtId="2" fontId="7" fillId="8" borderId="1" xfId="0" applyNumberFormat="1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2" fontId="4" fillId="8" borderId="3" xfId="0" applyNumberFormat="1" applyFont="1" applyFill="1" applyBorder="1" applyAlignment="1" applyProtection="1">
      <alignment horizontal="center"/>
    </xf>
    <xf numFmtId="1" fontId="6" fillId="8" borderId="1" xfId="0" applyNumberFormat="1" applyFont="1" applyFill="1" applyBorder="1" applyAlignment="1" applyProtection="1"/>
    <xf numFmtId="4" fontId="7" fillId="8" borderId="1" xfId="0" applyNumberFormat="1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/>
    <xf numFmtId="1" fontId="6" fillId="8" borderId="3" xfId="0" applyNumberFormat="1" applyFont="1" applyFill="1" applyBorder="1" applyAlignment="1" applyProtection="1"/>
    <xf numFmtId="4" fontId="7" fillId="8" borderId="3" xfId="0" applyNumberFormat="1" applyFont="1" applyFill="1" applyBorder="1" applyAlignment="1" applyProtection="1">
      <alignment horizontal="center"/>
    </xf>
    <xf numFmtId="0" fontId="10" fillId="8" borderId="1" xfId="1" applyNumberFormat="1" applyFont="1" applyFill="1" applyBorder="1" applyAlignment="1" applyProtection="1">
      <alignment horizontal="center"/>
    </xf>
    <xf numFmtId="0" fontId="3" fillId="8" borderId="1" xfId="0" applyNumberFormat="1" applyFont="1" applyFill="1" applyBorder="1" applyAlignment="1" applyProtection="1">
      <alignment horizontal="center"/>
    </xf>
    <xf numFmtId="3" fontId="3" fillId="8" borderId="1" xfId="0" applyNumberFormat="1" applyFont="1" applyFill="1" applyBorder="1" applyAlignment="1" applyProtection="1">
      <alignment horizontal="center"/>
    </xf>
    <xf numFmtId="0" fontId="6" fillId="8" borderId="1" xfId="0" applyNumberFormat="1" applyFont="1" applyFill="1" applyBorder="1" applyAlignment="1" applyProtection="1"/>
    <xf numFmtId="3" fontId="3" fillId="8" borderId="3" xfId="0" applyNumberFormat="1" applyFont="1" applyFill="1" applyBorder="1" applyAlignment="1" applyProtection="1">
      <alignment horizontal="center"/>
    </xf>
    <xf numFmtId="2" fontId="3" fillId="8" borderId="3" xfId="0" applyNumberFormat="1" applyFont="1" applyFill="1" applyBorder="1" applyAlignment="1" applyProtection="1">
      <alignment horizontal="center"/>
    </xf>
    <xf numFmtId="2" fontId="3" fillId="8" borderId="1" xfId="0" applyNumberFormat="1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 vertical="center"/>
    </xf>
    <xf numFmtId="2" fontId="1" fillId="6" borderId="1" xfId="0" applyNumberFormat="1" applyFont="1" applyFill="1" applyBorder="1" applyAlignment="1" applyProtection="1">
      <alignment horizontal="center" vertical="center"/>
    </xf>
    <xf numFmtId="2" fontId="2" fillId="6" borderId="1" xfId="0" applyNumberFormat="1" applyFont="1" applyFill="1" applyBorder="1" applyAlignment="1" applyProtection="1">
      <alignment horizontal="center"/>
    </xf>
    <xf numFmtId="49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showGridLines="0" tabSelected="1" topLeftCell="A6" zoomScaleNormal="100" workbookViewId="0">
      <selection activeCell="AA26" sqref="AA26"/>
    </sheetView>
  </sheetViews>
  <sheetFormatPr defaultRowHeight="15"/>
  <cols>
    <col min="1" max="1" width="3.28515625" style="1"/>
    <col min="2" max="2" width="20" style="1"/>
    <col min="3" max="3" width="6" style="1"/>
    <col min="4" max="4" width="18.140625" style="1"/>
    <col min="5" max="5" width="5.140625" style="1"/>
    <col min="6" max="6" width="4.28515625" style="1"/>
    <col min="7" max="7" width="3.7109375" style="1"/>
    <col min="8" max="8" width="6.5703125" style="2"/>
    <col min="9" max="9" width="3.7109375" style="1"/>
    <col min="10" max="10" width="7.7109375" style="1" customWidth="1"/>
    <col min="11" max="11" width="1.42578125" style="1" hidden="1" customWidth="1"/>
    <col min="12" max="12" width="2.7109375" style="1" hidden="1" customWidth="1"/>
    <col min="13" max="13" width="2.7109375" style="1" customWidth="1"/>
    <col min="14" max="14" width="7.28515625" style="2" customWidth="1"/>
    <col min="15" max="15" width="3.140625" style="1" customWidth="1"/>
    <col min="16" max="16" width="8.140625" style="1" customWidth="1"/>
    <col min="17" max="17" width="3.7109375" style="1"/>
    <col min="18" max="18" width="6.42578125" style="1" customWidth="1"/>
    <col min="19" max="19" width="3.7109375" style="1"/>
    <col min="20" max="20" width="4.7109375" style="1" customWidth="1"/>
    <col min="21" max="21" width="3.7109375" style="1"/>
    <col min="22" max="22" width="5.28515625" style="1" customWidth="1"/>
    <col min="23" max="23" width="3.7109375" style="1"/>
    <col min="24" max="24" width="4.140625" style="1" customWidth="1"/>
    <col min="25" max="25" width="6.85546875" style="1"/>
    <col min="26" max="256" width="8.85546875" style="1"/>
    <col min="257" max="1025" width="8.85546875"/>
  </cols>
  <sheetData>
    <row r="1" spans="1:25" ht="33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9.75" customHeight="1">
      <c r="A2" s="88"/>
      <c r="B2" s="88"/>
      <c r="C2" s="88"/>
      <c r="D2" s="88"/>
      <c r="E2" s="88"/>
      <c r="F2" s="88"/>
      <c r="G2" s="88"/>
      <c r="H2" s="89"/>
      <c r="I2" s="88"/>
      <c r="J2" s="88"/>
      <c r="K2" s="88"/>
      <c r="L2" s="88"/>
      <c r="M2" s="88"/>
      <c r="N2" s="89"/>
      <c r="O2" s="88"/>
      <c r="P2" s="88"/>
      <c r="Q2" s="88"/>
      <c r="R2" s="88"/>
      <c r="S2" s="88"/>
      <c r="T2" s="88"/>
      <c r="U2" s="88"/>
      <c r="V2" s="88"/>
      <c r="W2" s="88"/>
      <c r="X2" s="90"/>
      <c r="Y2" s="88"/>
    </row>
    <row r="3" spans="1:25" ht="9.75" customHeight="1">
      <c r="A3" s="88"/>
      <c r="B3" s="88"/>
      <c r="C3" s="88"/>
      <c r="D3" s="88"/>
      <c r="E3" s="88"/>
      <c r="F3" s="88"/>
      <c r="G3" s="88"/>
      <c r="H3" s="89"/>
      <c r="I3" s="88"/>
      <c r="J3" s="88"/>
      <c r="K3" s="88"/>
      <c r="L3" s="88"/>
      <c r="M3" s="88"/>
      <c r="N3" s="89"/>
      <c r="O3" s="88"/>
      <c r="P3" s="88"/>
      <c r="Q3" s="88"/>
      <c r="R3" s="88"/>
      <c r="S3" s="88"/>
      <c r="T3" s="88"/>
      <c r="U3" s="88"/>
      <c r="V3" s="88"/>
      <c r="W3" s="88"/>
      <c r="X3" s="90"/>
      <c r="Y3" s="88"/>
    </row>
    <row r="4" spans="1:25" ht="16.5" customHeight="1">
      <c r="A4" s="88"/>
      <c r="B4" s="88"/>
      <c r="C4" s="88"/>
      <c r="D4" s="88"/>
      <c r="E4" s="92">
        <v>1</v>
      </c>
      <c r="F4" s="92"/>
      <c r="G4" s="92">
        <v>0.75</v>
      </c>
      <c r="H4" s="92"/>
      <c r="I4" s="92">
        <v>0.75</v>
      </c>
      <c r="J4" s="92"/>
      <c r="K4" s="92">
        <v>0.75</v>
      </c>
      <c r="L4" s="92"/>
      <c r="M4" s="92">
        <v>0.75</v>
      </c>
      <c r="N4" s="92"/>
      <c r="O4" s="92">
        <v>1.25</v>
      </c>
      <c r="P4" s="92"/>
      <c r="Q4" s="92">
        <v>1.25</v>
      </c>
      <c r="R4" s="92"/>
      <c r="S4" s="92">
        <v>1.5</v>
      </c>
      <c r="T4" s="92"/>
      <c r="U4" s="92">
        <v>1.5</v>
      </c>
      <c r="V4" s="92"/>
      <c r="W4" s="92">
        <v>1.5</v>
      </c>
      <c r="X4" s="92"/>
      <c r="Y4" s="88"/>
    </row>
    <row r="5" spans="1:25" ht="9.75" hidden="1" customHeight="1">
      <c r="A5" s="3"/>
      <c r="B5" s="3"/>
      <c r="C5" s="3"/>
      <c r="D5" s="3"/>
      <c r="E5" s="3"/>
      <c r="F5" s="5"/>
      <c r="G5" s="3"/>
      <c r="H5" s="4"/>
      <c r="I5" s="3"/>
      <c r="J5" s="5"/>
      <c r="K5" s="3"/>
      <c r="L5" s="5"/>
      <c r="M5" s="3"/>
      <c r="N5" s="4"/>
      <c r="O5" s="5">
        <v>1.25</v>
      </c>
      <c r="P5" s="5"/>
      <c r="Q5" s="5"/>
      <c r="R5" s="5"/>
      <c r="S5" s="5"/>
      <c r="T5" s="5"/>
      <c r="U5" s="5"/>
      <c r="V5" s="5"/>
      <c r="W5" s="3"/>
      <c r="X5" s="5"/>
      <c r="Y5" s="3"/>
    </row>
    <row r="6" spans="1:25" ht="51" customHeight="1">
      <c r="A6" s="65" t="s">
        <v>1</v>
      </c>
      <c r="B6" s="56"/>
      <c r="C6" s="55" t="s">
        <v>2</v>
      </c>
      <c r="D6" s="55" t="s">
        <v>3</v>
      </c>
      <c r="E6" s="93" t="s">
        <v>4</v>
      </c>
      <c r="F6" s="93"/>
      <c r="G6" s="94" t="s">
        <v>5</v>
      </c>
      <c r="H6" s="94"/>
      <c r="I6" s="93" t="s">
        <v>6</v>
      </c>
      <c r="J6" s="93"/>
      <c r="K6" s="95" t="s">
        <v>7</v>
      </c>
      <c r="L6" s="95"/>
      <c r="M6" s="94" t="s">
        <v>8</v>
      </c>
      <c r="N6" s="94"/>
      <c r="O6" s="93" t="s">
        <v>9</v>
      </c>
      <c r="P6" s="93"/>
      <c r="Q6" s="94" t="s">
        <v>10</v>
      </c>
      <c r="R6" s="94"/>
      <c r="S6" s="93" t="s">
        <v>11</v>
      </c>
      <c r="T6" s="93"/>
      <c r="U6" s="94" t="s">
        <v>12</v>
      </c>
      <c r="V6" s="94"/>
      <c r="W6" s="93" t="s">
        <v>13</v>
      </c>
      <c r="X6" s="93"/>
      <c r="Y6" s="69" t="s">
        <v>14</v>
      </c>
    </row>
    <row r="7" spans="1:25" ht="15.95" customHeight="1">
      <c r="A7" s="67">
        <v>1</v>
      </c>
      <c r="B7" s="57" t="s">
        <v>15</v>
      </c>
      <c r="C7" s="58">
        <v>1999</v>
      </c>
      <c r="D7" s="59" t="s">
        <v>16</v>
      </c>
      <c r="E7" s="38">
        <v>5</v>
      </c>
      <c r="F7" s="38">
        <v>29</v>
      </c>
      <c r="G7" s="40">
        <v>1</v>
      </c>
      <c r="H7" s="41">
        <v>30</v>
      </c>
      <c r="I7" s="44">
        <v>2</v>
      </c>
      <c r="J7" s="45">
        <v>27</v>
      </c>
      <c r="K7" s="9"/>
      <c r="L7" s="8"/>
      <c r="M7" s="76"/>
      <c r="N7" s="87"/>
      <c r="O7" s="49">
        <v>1</v>
      </c>
      <c r="P7" s="50">
        <v>50</v>
      </c>
      <c r="Q7" s="43">
        <v>1</v>
      </c>
      <c r="R7" s="53">
        <v>50</v>
      </c>
      <c r="S7" s="46">
        <v>1</v>
      </c>
      <c r="T7" s="50">
        <v>60</v>
      </c>
      <c r="U7" s="43">
        <v>15</v>
      </c>
      <c r="V7" s="53">
        <v>24</v>
      </c>
      <c r="W7" s="46">
        <v>27</v>
      </c>
      <c r="X7" s="50">
        <v>6</v>
      </c>
      <c r="Y7" s="66">
        <v>190</v>
      </c>
    </row>
    <row r="8" spans="1:25" ht="15" customHeight="1">
      <c r="A8" s="67">
        <v>2</v>
      </c>
      <c r="B8" s="57" t="s">
        <v>21</v>
      </c>
      <c r="C8" s="58">
        <v>1998</v>
      </c>
      <c r="D8" s="59" t="s">
        <v>22</v>
      </c>
      <c r="E8" s="38">
        <v>3</v>
      </c>
      <c r="F8" s="38">
        <v>33</v>
      </c>
      <c r="G8" s="40">
        <v>8</v>
      </c>
      <c r="H8" s="41">
        <v>17.25</v>
      </c>
      <c r="I8" s="46">
        <v>8</v>
      </c>
      <c r="J8" s="45">
        <v>17.25</v>
      </c>
      <c r="K8" s="9"/>
      <c r="L8" s="8"/>
      <c r="M8" s="76"/>
      <c r="N8" s="87"/>
      <c r="O8" s="46">
        <v>6</v>
      </c>
      <c r="P8" s="51">
        <v>33.75</v>
      </c>
      <c r="Q8" s="43">
        <v>7</v>
      </c>
      <c r="R8" s="54">
        <v>31.25</v>
      </c>
      <c r="S8" s="46">
        <v>9</v>
      </c>
      <c r="T8" s="51">
        <v>33</v>
      </c>
      <c r="U8" s="43">
        <v>27</v>
      </c>
      <c r="V8" s="53">
        <v>6</v>
      </c>
      <c r="W8" s="76"/>
      <c r="X8" s="83"/>
      <c r="Y8" s="66">
        <v>131</v>
      </c>
    </row>
    <row r="9" spans="1:25" ht="15" customHeight="1">
      <c r="A9" s="67">
        <v>3</v>
      </c>
      <c r="B9" s="57" t="s">
        <v>17</v>
      </c>
      <c r="C9" s="58">
        <v>1998</v>
      </c>
      <c r="D9" s="59" t="s">
        <v>18</v>
      </c>
      <c r="E9" s="38">
        <v>8</v>
      </c>
      <c r="F9" s="38">
        <v>23</v>
      </c>
      <c r="G9" s="40">
        <v>11</v>
      </c>
      <c r="H9" s="41">
        <v>15</v>
      </c>
      <c r="I9" s="47">
        <v>15</v>
      </c>
      <c r="J9" s="45">
        <v>12</v>
      </c>
      <c r="K9" s="9"/>
      <c r="L9" s="8"/>
      <c r="M9" s="43">
        <v>1</v>
      </c>
      <c r="N9" s="48">
        <v>30</v>
      </c>
      <c r="O9" s="46">
        <v>10</v>
      </c>
      <c r="P9" s="50">
        <v>26.25</v>
      </c>
      <c r="Q9" s="76"/>
      <c r="R9" s="83"/>
      <c r="S9" s="46" t="s">
        <v>58</v>
      </c>
      <c r="T9" s="83"/>
      <c r="U9" s="76"/>
      <c r="V9" s="83"/>
      <c r="W9" s="76"/>
      <c r="X9" s="83"/>
      <c r="Y9" s="66">
        <v>117</v>
      </c>
    </row>
    <row r="10" spans="1:25" ht="15" customHeight="1">
      <c r="A10" s="67">
        <v>4</v>
      </c>
      <c r="B10" s="57" t="s">
        <v>19</v>
      </c>
      <c r="C10" s="58">
        <v>1999</v>
      </c>
      <c r="D10" s="59" t="s">
        <v>20</v>
      </c>
      <c r="E10" s="38">
        <v>9</v>
      </c>
      <c r="F10" s="38">
        <v>22</v>
      </c>
      <c r="G10" s="71"/>
      <c r="H10" s="72"/>
      <c r="I10" s="46">
        <v>7</v>
      </c>
      <c r="J10" s="45">
        <v>18.75</v>
      </c>
      <c r="K10" s="9"/>
      <c r="L10" s="8"/>
      <c r="M10" s="43">
        <v>2</v>
      </c>
      <c r="N10" s="48">
        <v>27</v>
      </c>
      <c r="O10" s="52">
        <v>7</v>
      </c>
      <c r="P10" s="51">
        <v>31.25</v>
      </c>
      <c r="Q10" s="76"/>
      <c r="R10" s="83"/>
      <c r="S10" s="46">
        <v>15</v>
      </c>
      <c r="T10" s="50">
        <v>24</v>
      </c>
      <c r="U10" s="76"/>
      <c r="V10" s="83"/>
      <c r="W10" s="76"/>
      <c r="X10" s="83"/>
      <c r="Y10" s="66">
        <v>104.25</v>
      </c>
    </row>
    <row r="11" spans="1:25" ht="15" customHeight="1">
      <c r="A11" s="67">
        <v>5</v>
      </c>
      <c r="B11" s="57" t="s">
        <v>25</v>
      </c>
      <c r="C11" s="58">
        <v>1999</v>
      </c>
      <c r="D11" s="59" t="s">
        <v>22</v>
      </c>
      <c r="E11" s="38">
        <v>20</v>
      </c>
      <c r="F11" s="38">
        <v>11</v>
      </c>
      <c r="G11" s="40">
        <v>13</v>
      </c>
      <c r="H11" s="41">
        <v>13.5</v>
      </c>
      <c r="I11" s="46">
        <v>9</v>
      </c>
      <c r="J11" s="45">
        <v>16.5</v>
      </c>
      <c r="K11" s="9"/>
      <c r="L11" s="8"/>
      <c r="M11" s="43">
        <v>5</v>
      </c>
      <c r="N11" s="48">
        <v>21.75</v>
      </c>
      <c r="O11" s="81"/>
      <c r="P11" s="82"/>
      <c r="Q11" s="43">
        <v>12</v>
      </c>
      <c r="R11" s="54">
        <v>23.75</v>
      </c>
      <c r="S11" s="76"/>
      <c r="T11" s="83"/>
      <c r="U11" s="76"/>
      <c r="V11" s="83"/>
      <c r="W11" s="76"/>
      <c r="X11" s="83"/>
      <c r="Y11" s="66">
        <v>75.5</v>
      </c>
    </row>
    <row r="12" spans="1:25" ht="15" customHeight="1">
      <c r="A12" s="67">
        <v>6</v>
      </c>
      <c r="B12" s="57" t="s">
        <v>26</v>
      </c>
      <c r="C12" s="58">
        <v>1999</v>
      </c>
      <c r="D12" s="59" t="s">
        <v>22</v>
      </c>
      <c r="E12" s="38">
        <v>14</v>
      </c>
      <c r="F12" s="38">
        <v>17</v>
      </c>
      <c r="G12" s="40">
        <v>14</v>
      </c>
      <c r="H12" s="41">
        <v>12.75</v>
      </c>
      <c r="I12" s="44">
        <v>14</v>
      </c>
      <c r="J12" s="45">
        <v>12.75</v>
      </c>
      <c r="K12" s="9"/>
      <c r="L12" s="8"/>
      <c r="M12" s="43">
        <v>6</v>
      </c>
      <c r="N12" s="48">
        <v>20.25</v>
      </c>
      <c r="O12" s="76"/>
      <c r="P12" s="83"/>
      <c r="Q12" s="43">
        <v>11</v>
      </c>
      <c r="R12" s="54">
        <v>25</v>
      </c>
      <c r="S12" s="76"/>
      <c r="T12" s="83"/>
      <c r="U12" s="76"/>
      <c r="V12" s="83"/>
      <c r="W12" s="76"/>
      <c r="X12" s="83"/>
      <c r="Y12" s="66">
        <v>75</v>
      </c>
    </row>
    <row r="13" spans="1:25" ht="15" customHeight="1">
      <c r="A13" s="67">
        <v>7</v>
      </c>
      <c r="B13" s="57" t="s">
        <v>23</v>
      </c>
      <c r="C13" s="58">
        <v>1998</v>
      </c>
      <c r="D13" s="59" t="s">
        <v>24</v>
      </c>
      <c r="E13" s="38">
        <v>10</v>
      </c>
      <c r="F13" s="38">
        <v>21</v>
      </c>
      <c r="G13" s="40">
        <v>24</v>
      </c>
      <c r="H13" s="41">
        <v>5.25</v>
      </c>
      <c r="I13" s="46">
        <v>17</v>
      </c>
      <c r="J13" s="45">
        <v>10.5</v>
      </c>
      <c r="K13" s="9"/>
      <c r="L13" s="8"/>
      <c r="M13" s="43">
        <v>4</v>
      </c>
      <c r="N13" s="48">
        <v>23.25</v>
      </c>
      <c r="O13" s="76"/>
      <c r="P13" s="83"/>
      <c r="Q13" s="43">
        <v>15</v>
      </c>
      <c r="R13" s="54">
        <v>20</v>
      </c>
      <c r="S13" s="76"/>
      <c r="T13" s="83"/>
      <c r="U13" s="76"/>
      <c r="V13" s="83"/>
      <c r="W13" s="76"/>
      <c r="X13" s="83"/>
      <c r="Y13" s="66">
        <v>74.75</v>
      </c>
    </row>
    <row r="14" spans="1:25" ht="15" customHeight="1">
      <c r="A14" s="67">
        <v>8</v>
      </c>
      <c r="B14" s="57" t="s">
        <v>29</v>
      </c>
      <c r="C14" s="58">
        <v>2000</v>
      </c>
      <c r="D14" s="59" t="s">
        <v>30</v>
      </c>
      <c r="E14" s="38">
        <v>18</v>
      </c>
      <c r="F14" s="38">
        <v>13</v>
      </c>
      <c r="G14" s="40">
        <v>15</v>
      </c>
      <c r="H14" s="41">
        <v>12</v>
      </c>
      <c r="I14" s="46">
        <v>24</v>
      </c>
      <c r="J14" s="45">
        <v>5.25</v>
      </c>
      <c r="K14" s="9"/>
      <c r="L14" s="8"/>
      <c r="M14" s="43">
        <v>8</v>
      </c>
      <c r="N14" s="48">
        <v>17.25</v>
      </c>
      <c r="O14" s="76"/>
      <c r="P14" s="82"/>
      <c r="Q14" s="43">
        <v>14</v>
      </c>
      <c r="R14" s="54">
        <v>21.25</v>
      </c>
      <c r="S14" s="76"/>
      <c r="T14" s="83"/>
      <c r="U14" s="76"/>
      <c r="V14" s="83"/>
      <c r="W14" s="76"/>
      <c r="X14" s="83"/>
      <c r="Y14" s="66">
        <v>63.5</v>
      </c>
    </row>
    <row r="15" spans="1:25" ht="15" customHeight="1">
      <c r="A15" s="67">
        <v>9</v>
      </c>
      <c r="B15" s="57" t="s">
        <v>27</v>
      </c>
      <c r="C15" s="58">
        <v>2000</v>
      </c>
      <c r="D15" s="59" t="s">
        <v>28</v>
      </c>
      <c r="E15" s="38">
        <v>19</v>
      </c>
      <c r="F15" s="38">
        <v>12</v>
      </c>
      <c r="G15" s="40">
        <v>23</v>
      </c>
      <c r="H15" s="41">
        <v>6</v>
      </c>
      <c r="I15" s="46">
        <v>21</v>
      </c>
      <c r="J15" s="45">
        <v>7.5</v>
      </c>
      <c r="K15" s="9"/>
      <c r="L15" s="8"/>
      <c r="M15" s="43">
        <v>3</v>
      </c>
      <c r="N15" s="48">
        <v>24.75</v>
      </c>
      <c r="O15" s="76"/>
      <c r="P15" s="82"/>
      <c r="Q15" s="43">
        <v>18</v>
      </c>
      <c r="R15" s="54">
        <v>16.25</v>
      </c>
      <c r="S15" s="76"/>
      <c r="T15" s="83"/>
      <c r="U15" s="76"/>
      <c r="V15" s="83"/>
      <c r="W15" s="76"/>
      <c r="X15" s="83"/>
      <c r="Y15" s="66">
        <v>60.5</v>
      </c>
    </row>
    <row r="16" spans="1:25" ht="15" customHeight="1">
      <c r="A16" s="67">
        <v>10</v>
      </c>
      <c r="B16" s="60" t="s">
        <v>32</v>
      </c>
      <c r="C16" s="58">
        <v>2000</v>
      </c>
      <c r="D16" s="61" t="s">
        <v>22</v>
      </c>
      <c r="E16" s="38">
        <v>21</v>
      </c>
      <c r="F16" s="38">
        <v>10</v>
      </c>
      <c r="G16" s="40">
        <v>19</v>
      </c>
      <c r="H16" s="41">
        <v>9</v>
      </c>
      <c r="I16" s="46">
        <v>18</v>
      </c>
      <c r="J16" s="45">
        <v>9.75</v>
      </c>
      <c r="K16" s="9"/>
      <c r="L16" s="8"/>
      <c r="M16" s="43">
        <v>13</v>
      </c>
      <c r="N16" s="48">
        <v>13.5</v>
      </c>
      <c r="O16" s="76"/>
      <c r="P16" s="82"/>
      <c r="Q16" s="43">
        <v>13</v>
      </c>
      <c r="R16" s="54">
        <v>22.5</v>
      </c>
      <c r="S16" s="76"/>
      <c r="T16" s="83"/>
      <c r="U16" s="76"/>
      <c r="V16" s="83"/>
      <c r="W16" s="76"/>
      <c r="X16" s="83"/>
      <c r="Y16" s="66">
        <v>55.75</v>
      </c>
    </row>
    <row r="17" spans="1:25" ht="15" customHeight="1">
      <c r="A17" s="67">
        <v>11</v>
      </c>
      <c r="B17" s="60" t="s">
        <v>31</v>
      </c>
      <c r="C17" s="58">
        <v>2001</v>
      </c>
      <c r="D17" s="61" t="s">
        <v>22</v>
      </c>
      <c r="E17" s="38">
        <v>26</v>
      </c>
      <c r="F17" s="38">
        <v>5</v>
      </c>
      <c r="G17" s="40">
        <v>16</v>
      </c>
      <c r="H17" s="42">
        <v>11.25</v>
      </c>
      <c r="I17" s="46">
        <v>16</v>
      </c>
      <c r="J17" s="45">
        <v>11.25</v>
      </c>
      <c r="K17" s="9"/>
      <c r="L17" s="8"/>
      <c r="M17" s="43">
        <v>10</v>
      </c>
      <c r="N17" s="48">
        <v>15.75</v>
      </c>
      <c r="O17" s="76"/>
      <c r="P17" s="83"/>
      <c r="Q17" s="76"/>
      <c r="R17" s="83"/>
      <c r="S17" s="76"/>
      <c r="T17" s="83"/>
      <c r="U17" s="76"/>
      <c r="V17" s="83"/>
      <c r="W17" s="76"/>
      <c r="X17" s="83"/>
      <c r="Y17" s="66">
        <v>43.25</v>
      </c>
    </row>
    <row r="18" spans="1:25" ht="15" customHeight="1">
      <c r="A18" s="67">
        <v>12</v>
      </c>
      <c r="B18" s="60" t="s">
        <v>33</v>
      </c>
      <c r="C18" s="58">
        <v>2001</v>
      </c>
      <c r="D18" s="61" t="s">
        <v>22</v>
      </c>
      <c r="E18" s="38">
        <v>23</v>
      </c>
      <c r="F18" s="38">
        <v>8</v>
      </c>
      <c r="G18" s="40">
        <v>21</v>
      </c>
      <c r="H18" s="41">
        <v>7.5</v>
      </c>
      <c r="I18" s="46">
        <v>25</v>
      </c>
      <c r="J18" s="45">
        <v>4.5</v>
      </c>
      <c r="K18" s="9"/>
      <c r="L18" s="8"/>
      <c r="M18" s="43">
        <v>14</v>
      </c>
      <c r="N18" s="48">
        <v>12.75</v>
      </c>
      <c r="O18" s="84"/>
      <c r="P18" s="83"/>
      <c r="Q18" s="76"/>
      <c r="R18" s="83"/>
      <c r="S18" s="76"/>
      <c r="T18" s="83"/>
      <c r="U18" s="76"/>
      <c r="V18" s="83"/>
      <c r="W18" s="76"/>
      <c r="X18" s="83"/>
      <c r="Y18" s="66">
        <v>32.75</v>
      </c>
    </row>
    <row r="19" spans="1:25" ht="15" customHeight="1">
      <c r="A19" s="67">
        <v>13</v>
      </c>
      <c r="B19" s="60" t="s">
        <v>34</v>
      </c>
      <c r="C19" s="58">
        <v>1999</v>
      </c>
      <c r="D19" s="61" t="s">
        <v>22</v>
      </c>
      <c r="E19" s="38">
        <v>24</v>
      </c>
      <c r="F19" s="38">
        <v>7</v>
      </c>
      <c r="G19" s="40">
        <v>12</v>
      </c>
      <c r="H19" s="41">
        <v>14.25</v>
      </c>
      <c r="I19" s="76"/>
      <c r="J19" s="77"/>
      <c r="K19" s="9"/>
      <c r="L19" s="8"/>
      <c r="M19" s="76"/>
      <c r="N19" s="87"/>
      <c r="O19" s="76"/>
      <c r="P19" s="83"/>
      <c r="Q19" s="76"/>
      <c r="R19" s="83"/>
      <c r="S19" s="76"/>
      <c r="T19" s="83"/>
      <c r="U19" s="76"/>
      <c r="V19" s="83"/>
      <c r="W19" s="76"/>
      <c r="X19" s="83"/>
      <c r="Y19" s="66">
        <f>F19+H19+J19</f>
        <v>21.25</v>
      </c>
    </row>
    <row r="20" spans="1:25" ht="15" customHeight="1">
      <c r="A20" s="67">
        <v>14</v>
      </c>
      <c r="B20" s="60" t="s">
        <v>35</v>
      </c>
      <c r="C20" s="58">
        <v>2001</v>
      </c>
      <c r="D20" s="61" t="s">
        <v>22</v>
      </c>
      <c r="E20" s="38">
        <v>29</v>
      </c>
      <c r="F20" s="38">
        <v>2</v>
      </c>
      <c r="G20" s="71"/>
      <c r="H20" s="72"/>
      <c r="I20" s="46">
        <v>22</v>
      </c>
      <c r="J20" s="45">
        <v>6.75</v>
      </c>
      <c r="K20" s="9"/>
      <c r="L20" s="8"/>
      <c r="M20" s="43">
        <v>16</v>
      </c>
      <c r="N20" s="48">
        <v>11.25</v>
      </c>
      <c r="O20" s="76"/>
      <c r="P20" s="83"/>
      <c r="Q20" s="76"/>
      <c r="R20" s="83"/>
      <c r="S20" s="76"/>
      <c r="T20" s="83"/>
      <c r="U20" s="76"/>
      <c r="V20" s="83"/>
      <c r="W20" s="76"/>
      <c r="X20" s="83"/>
      <c r="Y20" s="66">
        <f>F20+N20+J20</f>
        <v>20</v>
      </c>
    </row>
    <row r="21" spans="1:25" ht="15" customHeight="1">
      <c r="A21" s="67">
        <v>15</v>
      </c>
      <c r="B21" s="60" t="s">
        <v>49</v>
      </c>
      <c r="C21" s="58">
        <v>2002</v>
      </c>
      <c r="D21" s="61" t="s">
        <v>36</v>
      </c>
      <c r="E21" s="38"/>
      <c r="F21" s="38"/>
      <c r="G21" s="71"/>
      <c r="H21" s="72"/>
      <c r="I21" s="76"/>
      <c r="J21" s="77"/>
      <c r="K21" s="9"/>
      <c r="L21" s="10"/>
      <c r="M21" s="43">
        <v>7</v>
      </c>
      <c r="N21" s="48">
        <v>18.75</v>
      </c>
      <c r="O21" s="76"/>
      <c r="P21" s="83"/>
      <c r="Q21" s="76"/>
      <c r="R21" s="83"/>
      <c r="S21" s="76"/>
      <c r="T21" s="83"/>
      <c r="U21" s="76"/>
      <c r="V21" s="83"/>
      <c r="W21" s="76"/>
      <c r="X21" s="83"/>
      <c r="Y21" s="66">
        <f>F21+H21+N21</f>
        <v>18.75</v>
      </c>
    </row>
    <row r="22" spans="1:25" ht="15" customHeight="1">
      <c r="A22" s="67">
        <v>16</v>
      </c>
      <c r="B22" s="60" t="s">
        <v>55</v>
      </c>
      <c r="C22" s="58">
        <v>2001</v>
      </c>
      <c r="D22" s="61" t="s">
        <v>20</v>
      </c>
      <c r="E22" s="38"/>
      <c r="F22" s="38"/>
      <c r="G22" s="71"/>
      <c r="H22" s="72"/>
      <c r="I22" s="76"/>
      <c r="J22" s="77"/>
      <c r="K22" s="9"/>
      <c r="L22" s="10"/>
      <c r="M22" s="43"/>
      <c r="N22" s="48"/>
      <c r="O22" s="76"/>
      <c r="P22" s="82"/>
      <c r="Q22" s="43">
        <v>17</v>
      </c>
      <c r="R22" s="54">
        <v>17.5</v>
      </c>
      <c r="S22" s="76"/>
      <c r="T22" s="83"/>
      <c r="U22" s="76"/>
      <c r="V22" s="83"/>
      <c r="W22" s="76"/>
      <c r="X22" s="83"/>
      <c r="Y22" s="66">
        <f>F22+H22+J22+L22+N22+P22+R22+T22+V22+X22</f>
        <v>17.5</v>
      </c>
    </row>
    <row r="23" spans="1:25" ht="15" customHeight="1">
      <c r="A23" s="67">
        <v>17</v>
      </c>
      <c r="B23" s="60" t="s">
        <v>37</v>
      </c>
      <c r="C23" s="58">
        <v>2001</v>
      </c>
      <c r="D23" s="61" t="s">
        <v>22</v>
      </c>
      <c r="E23" s="38"/>
      <c r="F23" s="38"/>
      <c r="G23" s="71"/>
      <c r="H23" s="72"/>
      <c r="I23" s="76"/>
      <c r="J23" s="77"/>
      <c r="K23" s="9"/>
      <c r="L23" s="10"/>
      <c r="M23" s="43">
        <v>9</v>
      </c>
      <c r="N23" s="48">
        <v>16.5</v>
      </c>
      <c r="O23" s="76"/>
      <c r="P23" s="83"/>
      <c r="Q23" s="76"/>
      <c r="R23" s="83"/>
      <c r="S23" s="76"/>
      <c r="T23" s="83"/>
      <c r="U23" s="76"/>
      <c r="V23" s="83"/>
      <c r="W23" s="76"/>
      <c r="X23" s="83"/>
      <c r="Y23" s="66">
        <f>F23+H23+N23</f>
        <v>16.5</v>
      </c>
    </row>
    <row r="24" spans="1:25" ht="15" customHeight="1">
      <c r="A24" s="67">
        <v>18</v>
      </c>
      <c r="B24" s="60" t="s">
        <v>38</v>
      </c>
      <c r="C24" s="58">
        <v>2001</v>
      </c>
      <c r="D24" s="61" t="s">
        <v>20</v>
      </c>
      <c r="E24" s="38">
        <v>25</v>
      </c>
      <c r="F24" s="38">
        <v>6</v>
      </c>
      <c r="G24" s="71"/>
      <c r="H24" s="72"/>
      <c r="I24" s="76"/>
      <c r="J24" s="77"/>
      <c r="K24" s="9"/>
      <c r="L24" s="8"/>
      <c r="M24" s="43">
        <v>18</v>
      </c>
      <c r="N24" s="48">
        <v>9.75</v>
      </c>
      <c r="O24" s="76"/>
      <c r="P24" s="83"/>
      <c r="Q24" s="76"/>
      <c r="R24" s="83"/>
      <c r="S24" s="76"/>
      <c r="T24" s="83"/>
      <c r="U24" s="76"/>
      <c r="V24" s="83"/>
      <c r="W24" s="76"/>
      <c r="X24" s="83"/>
      <c r="Y24" s="66">
        <f>F24+H24+N24</f>
        <v>15.75</v>
      </c>
    </row>
    <row r="25" spans="1:25" ht="15" customHeight="1">
      <c r="A25" s="67">
        <v>19</v>
      </c>
      <c r="B25" s="60" t="s">
        <v>39</v>
      </c>
      <c r="C25" s="58">
        <v>2000</v>
      </c>
      <c r="D25" s="61" t="s">
        <v>20</v>
      </c>
      <c r="E25" s="38"/>
      <c r="F25" s="38"/>
      <c r="G25" s="71"/>
      <c r="H25" s="72"/>
      <c r="I25" s="76"/>
      <c r="J25" s="77"/>
      <c r="K25" s="9"/>
      <c r="L25" s="10"/>
      <c r="M25" s="43">
        <v>11</v>
      </c>
      <c r="N25" s="48">
        <v>15</v>
      </c>
      <c r="O25" s="76"/>
      <c r="P25" s="83"/>
      <c r="Q25" s="76"/>
      <c r="R25" s="83"/>
      <c r="S25" s="76"/>
      <c r="T25" s="83"/>
      <c r="U25" s="76"/>
      <c r="V25" s="83"/>
      <c r="W25" s="76"/>
      <c r="X25" s="83"/>
      <c r="Y25" s="66">
        <f>F25+H25+N25</f>
        <v>15</v>
      </c>
    </row>
    <row r="26" spans="1:25" ht="15" customHeight="1">
      <c r="A26" s="67">
        <v>20</v>
      </c>
      <c r="B26" s="60" t="s">
        <v>40</v>
      </c>
      <c r="C26" s="58">
        <v>1998</v>
      </c>
      <c r="D26" s="61" t="s">
        <v>41</v>
      </c>
      <c r="E26" s="38"/>
      <c r="F26" s="38"/>
      <c r="G26" s="71"/>
      <c r="H26" s="72"/>
      <c r="I26" s="76"/>
      <c r="J26" s="77"/>
      <c r="K26" s="9"/>
      <c r="L26" s="10"/>
      <c r="M26" s="43">
        <v>12</v>
      </c>
      <c r="N26" s="48">
        <v>14.25</v>
      </c>
      <c r="O26" s="76"/>
      <c r="P26" s="83"/>
      <c r="Q26" s="76"/>
      <c r="R26" s="83"/>
      <c r="S26" s="76"/>
      <c r="T26" s="83"/>
      <c r="U26" s="76"/>
      <c r="V26" s="83"/>
      <c r="W26" s="76"/>
      <c r="X26" s="83"/>
      <c r="Y26" s="66">
        <f>F26+H26+N26</f>
        <v>14.25</v>
      </c>
    </row>
    <row r="27" spans="1:25" ht="15" customHeight="1">
      <c r="A27" s="67">
        <v>21</v>
      </c>
      <c r="B27" s="60" t="s">
        <v>56</v>
      </c>
      <c r="C27" s="58">
        <v>1988</v>
      </c>
      <c r="D27" s="61" t="s">
        <v>51</v>
      </c>
      <c r="E27" s="38"/>
      <c r="F27" s="38"/>
      <c r="G27" s="71"/>
      <c r="H27" s="72"/>
      <c r="I27" s="76"/>
      <c r="J27" s="77"/>
      <c r="K27" s="9"/>
      <c r="L27" s="10"/>
      <c r="M27" s="43"/>
      <c r="N27" s="48"/>
      <c r="O27" s="76"/>
      <c r="P27" s="82"/>
      <c r="Q27" s="43">
        <v>20</v>
      </c>
      <c r="R27" s="54">
        <v>13.75</v>
      </c>
      <c r="S27" s="76"/>
      <c r="T27" s="83"/>
      <c r="U27" s="76"/>
      <c r="V27" s="83"/>
      <c r="W27" s="76"/>
      <c r="X27" s="83"/>
      <c r="Y27" s="66">
        <f>F27+H27+J27+L27+N27+P27+R27+T27+V27+X27</f>
        <v>13.75</v>
      </c>
    </row>
    <row r="28" spans="1:25" ht="15" customHeight="1">
      <c r="A28" s="67">
        <v>22</v>
      </c>
      <c r="B28" s="60" t="s">
        <v>57</v>
      </c>
      <c r="C28" s="58">
        <v>2001</v>
      </c>
      <c r="D28" s="61" t="s">
        <v>22</v>
      </c>
      <c r="E28" s="38"/>
      <c r="F28" s="38"/>
      <c r="G28" s="71"/>
      <c r="H28" s="73"/>
      <c r="I28" s="76"/>
      <c r="J28" s="77"/>
      <c r="K28" s="9"/>
      <c r="L28" s="10"/>
      <c r="M28" s="43">
        <v>15</v>
      </c>
      <c r="N28" s="48">
        <v>12</v>
      </c>
      <c r="O28" s="76"/>
      <c r="P28" s="83"/>
      <c r="Q28" s="76"/>
      <c r="R28" s="83"/>
      <c r="S28" s="76"/>
      <c r="T28" s="83"/>
      <c r="U28" s="76"/>
      <c r="V28" s="83"/>
      <c r="W28" s="76"/>
      <c r="X28" s="83"/>
      <c r="Y28" s="66">
        <f>F28+H28+J28+L28+N28+P28+R28+T28+V28+X28</f>
        <v>12</v>
      </c>
    </row>
    <row r="29" spans="1:25" ht="15" customHeight="1">
      <c r="A29" s="67">
        <v>23</v>
      </c>
      <c r="B29" s="60" t="s">
        <v>42</v>
      </c>
      <c r="C29" s="58">
        <v>2001</v>
      </c>
      <c r="D29" s="61" t="s">
        <v>22</v>
      </c>
      <c r="E29" s="38">
        <v>27</v>
      </c>
      <c r="F29" s="38">
        <v>4</v>
      </c>
      <c r="G29" s="71"/>
      <c r="H29" s="72"/>
      <c r="I29" s="76"/>
      <c r="J29" s="77"/>
      <c r="K29" s="9"/>
      <c r="L29" s="8"/>
      <c r="M29" s="43">
        <v>22</v>
      </c>
      <c r="N29" s="48">
        <v>6.75</v>
      </c>
      <c r="O29" s="76"/>
      <c r="P29" s="83"/>
      <c r="Q29" s="76"/>
      <c r="R29" s="83"/>
      <c r="S29" s="76"/>
      <c r="T29" s="83"/>
      <c r="U29" s="76"/>
      <c r="V29" s="83"/>
      <c r="W29" s="76"/>
      <c r="X29" s="83"/>
      <c r="Y29" s="66">
        <f>F29+H29+N29</f>
        <v>10.75</v>
      </c>
    </row>
    <row r="30" spans="1:25" ht="15" customHeight="1">
      <c r="A30" s="67">
        <v>24</v>
      </c>
      <c r="B30" s="60" t="s">
        <v>50</v>
      </c>
      <c r="C30" s="58">
        <v>1998</v>
      </c>
      <c r="D30" s="61" t="s">
        <v>51</v>
      </c>
      <c r="E30" s="38"/>
      <c r="F30" s="38"/>
      <c r="G30" s="71"/>
      <c r="H30" s="73"/>
      <c r="I30" s="76"/>
      <c r="J30" s="77"/>
      <c r="K30" s="9"/>
      <c r="L30" s="10"/>
      <c r="M30" s="43">
        <v>17</v>
      </c>
      <c r="N30" s="48">
        <v>10.5</v>
      </c>
      <c r="O30" s="76"/>
      <c r="P30" s="83"/>
      <c r="Q30" s="76"/>
      <c r="R30" s="83"/>
      <c r="S30" s="76"/>
      <c r="T30" s="83"/>
      <c r="U30" s="76"/>
      <c r="V30" s="83"/>
      <c r="W30" s="76"/>
      <c r="X30" s="83"/>
      <c r="Y30" s="66">
        <f>F30+H30+J30+L30+N30+P30+R30+T30+V30+X30</f>
        <v>10.5</v>
      </c>
    </row>
    <row r="31" spans="1:25" ht="15" customHeight="1">
      <c r="A31" s="67">
        <v>25</v>
      </c>
      <c r="B31" s="60" t="s">
        <v>43</v>
      </c>
      <c r="C31" s="58">
        <v>2001</v>
      </c>
      <c r="D31" s="61" t="s">
        <v>30</v>
      </c>
      <c r="E31" s="38">
        <v>22</v>
      </c>
      <c r="F31" s="38">
        <v>9</v>
      </c>
      <c r="G31" s="71"/>
      <c r="H31" s="72"/>
      <c r="I31" s="76"/>
      <c r="J31" s="72"/>
      <c r="K31" s="9"/>
      <c r="L31" s="8"/>
      <c r="M31" s="76"/>
      <c r="N31" s="87"/>
      <c r="O31" s="76"/>
      <c r="P31" s="83"/>
      <c r="Q31" s="76"/>
      <c r="R31" s="83"/>
      <c r="S31" s="76"/>
      <c r="T31" s="83"/>
      <c r="U31" s="76"/>
      <c r="V31" s="83"/>
      <c r="W31" s="76"/>
      <c r="X31" s="83"/>
      <c r="Y31" s="66">
        <f>F31+H31+J31</f>
        <v>9</v>
      </c>
    </row>
    <row r="32" spans="1:25" ht="15" customHeight="1">
      <c r="A32" s="67">
        <v>26</v>
      </c>
      <c r="B32" s="60" t="s">
        <v>52</v>
      </c>
      <c r="C32" s="58">
        <v>2001</v>
      </c>
      <c r="D32" s="61" t="s">
        <v>20</v>
      </c>
      <c r="E32" s="38"/>
      <c r="F32" s="38"/>
      <c r="G32" s="71"/>
      <c r="H32" s="72"/>
      <c r="I32" s="76"/>
      <c r="J32" s="77"/>
      <c r="K32" s="9"/>
      <c r="L32" s="10"/>
      <c r="M32" s="43">
        <v>19</v>
      </c>
      <c r="N32" s="48">
        <v>9</v>
      </c>
      <c r="O32" s="76"/>
      <c r="P32" s="83"/>
      <c r="Q32" s="76"/>
      <c r="R32" s="83"/>
      <c r="S32" s="76"/>
      <c r="T32" s="83"/>
      <c r="U32" s="76"/>
      <c r="V32" s="83"/>
      <c r="W32" s="76"/>
      <c r="X32" s="83"/>
      <c r="Y32" s="66">
        <f>F32+H32+J32+L32+N32+P32+R32+T32+V32+X32</f>
        <v>9</v>
      </c>
    </row>
    <row r="33" spans="1:25" ht="15" customHeight="1">
      <c r="A33" s="67">
        <v>27</v>
      </c>
      <c r="B33" s="60" t="s">
        <v>53</v>
      </c>
      <c r="C33" s="58">
        <v>2001</v>
      </c>
      <c r="D33" s="61" t="s">
        <v>51</v>
      </c>
      <c r="E33" s="38"/>
      <c r="F33" s="38"/>
      <c r="G33" s="71"/>
      <c r="H33" s="72"/>
      <c r="I33" s="76"/>
      <c r="J33" s="77"/>
      <c r="K33" s="9"/>
      <c r="L33" s="10"/>
      <c r="M33" s="43">
        <v>20</v>
      </c>
      <c r="N33" s="48">
        <v>8.25</v>
      </c>
      <c r="O33" s="76"/>
      <c r="P33" s="83"/>
      <c r="Q33" s="76"/>
      <c r="R33" s="83"/>
      <c r="S33" s="76"/>
      <c r="T33" s="83"/>
      <c r="U33" s="76"/>
      <c r="V33" s="83"/>
      <c r="W33" s="76"/>
      <c r="X33" s="83"/>
      <c r="Y33" s="66">
        <f>F33+H33+J33+L33+N33+P33+R33+T33+V33+X33</f>
        <v>8.25</v>
      </c>
    </row>
    <row r="34" spans="1:25" ht="15" customHeight="1">
      <c r="A34" s="67">
        <v>28</v>
      </c>
      <c r="B34" s="60" t="s">
        <v>54</v>
      </c>
      <c r="C34" s="58">
        <v>1998</v>
      </c>
      <c r="D34" s="61" t="s">
        <v>51</v>
      </c>
      <c r="E34" s="38"/>
      <c r="F34" s="38"/>
      <c r="G34" s="71"/>
      <c r="H34" s="72"/>
      <c r="I34" s="76"/>
      <c r="J34" s="77"/>
      <c r="K34" s="9"/>
      <c r="L34" s="10"/>
      <c r="M34" s="43">
        <v>21</v>
      </c>
      <c r="N34" s="48">
        <v>7.5</v>
      </c>
      <c r="O34" s="76"/>
      <c r="P34" s="83"/>
      <c r="Q34" s="76"/>
      <c r="R34" s="83"/>
      <c r="S34" s="76"/>
      <c r="T34" s="83"/>
      <c r="U34" s="76"/>
      <c r="V34" s="83"/>
      <c r="W34" s="76"/>
      <c r="X34" s="83"/>
      <c r="Y34" s="66">
        <f>F34+H34+J34+L34+N34+P34+R34+T34+V34+X34</f>
        <v>7.5</v>
      </c>
    </row>
    <row r="35" spans="1:25" ht="15" customHeight="1">
      <c r="A35" s="67">
        <v>29</v>
      </c>
      <c r="B35" s="60" t="s">
        <v>44</v>
      </c>
      <c r="C35" s="58">
        <v>2001</v>
      </c>
      <c r="D35" s="61" t="s">
        <v>22</v>
      </c>
      <c r="E35" s="38">
        <v>32</v>
      </c>
      <c r="F35" s="38">
        <v>1</v>
      </c>
      <c r="G35" s="71"/>
      <c r="H35" s="72"/>
      <c r="I35" s="78"/>
      <c r="J35" s="77"/>
      <c r="K35" s="9"/>
      <c r="L35" s="10"/>
      <c r="M35" s="43">
        <v>23</v>
      </c>
      <c r="N35" s="48">
        <v>6</v>
      </c>
      <c r="O35" s="76"/>
      <c r="P35" s="83"/>
      <c r="Q35" s="76"/>
      <c r="R35" s="83"/>
      <c r="S35" s="76"/>
      <c r="T35" s="83"/>
      <c r="U35" s="76"/>
      <c r="V35" s="83"/>
      <c r="W35" s="76"/>
      <c r="X35" s="83"/>
      <c r="Y35" s="66">
        <f>F35+H35+N35</f>
        <v>7</v>
      </c>
    </row>
    <row r="36" spans="1:25" ht="15" customHeight="1">
      <c r="A36" s="68">
        <v>30</v>
      </c>
      <c r="B36" s="62" t="s">
        <v>45</v>
      </c>
      <c r="C36" s="63">
        <v>2000</v>
      </c>
      <c r="D36" s="64" t="s">
        <v>18</v>
      </c>
      <c r="E36" s="39">
        <v>28</v>
      </c>
      <c r="F36" s="39">
        <v>3</v>
      </c>
      <c r="G36" s="74"/>
      <c r="H36" s="75"/>
      <c r="I36" s="79"/>
      <c r="J36" s="80"/>
      <c r="K36" s="18"/>
      <c r="L36" s="17"/>
      <c r="M36" s="79"/>
      <c r="N36" s="86"/>
      <c r="O36" s="79"/>
      <c r="P36" s="85"/>
      <c r="Q36" s="79"/>
      <c r="R36" s="85"/>
      <c r="S36" s="79"/>
      <c r="T36" s="85"/>
      <c r="U36" s="79"/>
      <c r="V36" s="85"/>
      <c r="W36" s="79"/>
      <c r="X36" s="85"/>
      <c r="Y36" s="70">
        <f>F36+H36+J36</f>
        <v>3</v>
      </c>
    </row>
    <row r="37" spans="1:25" ht="15" hidden="1" customHeight="1">
      <c r="A37" s="19">
        <v>31</v>
      </c>
      <c r="B37" s="20"/>
      <c r="C37" s="21"/>
      <c r="D37" s="22"/>
      <c r="E37" s="23"/>
      <c r="F37" s="24"/>
      <c r="G37" s="23"/>
      <c r="H37" s="25"/>
      <c r="I37" s="26"/>
      <c r="J37" s="27"/>
      <c r="K37" s="26"/>
      <c r="L37" s="28"/>
      <c r="M37" s="26"/>
      <c r="N37" s="29"/>
      <c r="O37" s="30"/>
      <c r="P37" s="28"/>
      <c r="Q37" s="30"/>
      <c r="R37" s="28"/>
      <c r="S37" s="30"/>
      <c r="T37" s="28"/>
      <c r="U37" s="30"/>
      <c r="V37" s="28"/>
      <c r="W37" s="26"/>
      <c r="X37" s="28"/>
      <c r="Y37" s="29">
        <f t="shared" ref="Y37:Y45" si="0">F37+H37+J37+L37+N37+P37+R37+T37+V37+X37</f>
        <v>0</v>
      </c>
    </row>
    <row r="38" spans="1:25" ht="15" hidden="1" customHeight="1">
      <c r="A38" s="19">
        <v>32</v>
      </c>
      <c r="B38" s="20"/>
      <c r="C38" s="21"/>
      <c r="D38" s="22"/>
      <c r="E38" s="23"/>
      <c r="F38" s="24"/>
      <c r="G38" s="23"/>
      <c r="H38" s="25"/>
      <c r="I38" s="26"/>
      <c r="J38" s="27"/>
      <c r="K38" s="26"/>
      <c r="L38" s="28"/>
      <c r="M38" s="26"/>
      <c r="N38" s="29"/>
      <c r="O38" s="30"/>
      <c r="P38" s="28"/>
      <c r="Q38" s="30"/>
      <c r="R38" s="28"/>
      <c r="S38" s="30"/>
      <c r="T38" s="28"/>
      <c r="U38" s="30"/>
      <c r="V38" s="28"/>
      <c r="W38" s="26"/>
      <c r="X38" s="28"/>
      <c r="Y38" s="29">
        <f t="shared" si="0"/>
        <v>0</v>
      </c>
    </row>
    <row r="39" spans="1:25" ht="15" hidden="1" customHeight="1">
      <c r="A39" s="19">
        <v>33</v>
      </c>
      <c r="B39" s="20"/>
      <c r="C39" s="21"/>
      <c r="D39" s="22"/>
      <c r="E39" s="23"/>
      <c r="F39" s="24"/>
      <c r="G39" s="23"/>
      <c r="H39" s="25"/>
      <c r="I39" s="31"/>
      <c r="J39" s="27"/>
      <c r="K39" s="26"/>
      <c r="L39" s="28"/>
      <c r="M39" s="26"/>
      <c r="N39" s="29"/>
      <c r="O39" s="30"/>
      <c r="P39" s="28"/>
      <c r="Q39" s="30"/>
      <c r="R39" s="28"/>
      <c r="S39" s="30"/>
      <c r="T39" s="28"/>
      <c r="U39" s="30"/>
      <c r="V39" s="28"/>
      <c r="W39" s="26"/>
      <c r="X39" s="28"/>
      <c r="Y39" s="29">
        <f t="shared" si="0"/>
        <v>0</v>
      </c>
    </row>
    <row r="40" spans="1:25" ht="15" hidden="1" customHeight="1">
      <c r="A40" s="19">
        <v>34</v>
      </c>
      <c r="B40" s="20"/>
      <c r="C40" s="21"/>
      <c r="D40" s="22"/>
      <c r="E40" s="23"/>
      <c r="F40" s="24"/>
      <c r="G40" s="23"/>
      <c r="H40" s="25"/>
      <c r="I40" s="26"/>
      <c r="J40" s="27"/>
      <c r="K40" s="26"/>
      <c r="L40" s="28"/>
      <c r="M40" s="26"/>
      <c r="N40" s="29"/>
      <c r="O40" s="30"/>
      <c r="P40" s="28"/>
      <c r="Q40" s="30"/>
      <c r="R40" s="28"/>
      <c r="S40" s="30"/>
      <c r="T40" s="28"/>
      <c r="U40" s="30"/>
      <c r="V40" s="28"/>
      <c r="W40" s="26"/>
      <c r="X40" s="28"/>
      <c r="Y40" s="29">
        <f t="shared" si="0"/>
        <v>0</v>
      </c>
    </row>
    <row r="41" spans="1:25" ht="15" hidden="1" customHeight="1">
      <c r="A41" s="19">
        <v>35</v>
      </c>
      <c r="B41" s="20"/>
      <c r="C41" s="21"/>
      <c r="D41" s="22"/>
      <c r="E41" s="23"/>
      <c r="F41" s="24"/>
      <c r="G41" s="23"/>
      <c r="H41" s="32"/>
      <c r="I41" s="26"/>
      <c r="J41" s="27"/>
      <c r="K41" s="26"/>
      <c r="L41" s="28"/>
      <c r="M41" s="26"/>
      <c r="N41" s="29"/>
      <c r="O41" s="30"/>
      <c r="P41" s="28"/>
      <c r="Q41" s="30"/>
      <c r="R41" s="28"/>
      <c r="S41" s="30"/>
      <c r="T41" s="28"/>
      <c r="U41" s="30"/>
      <c r="V41" s="28"/>
      <c r="W41" s="26"/>
      <c r="X41" s="28"/>
      <c r="Y41" s="29">
        <f t="shared" si="0"/>
        <v>0</v>
      </c>
    </row>
    <row r="42" spans="1:25" ht="15" hidden="1" customHeight="1">
      <c r="A42" s="19">
        <v>36</v>
      </c>
      <c r="B42" s="20"/>
      <c r="C42" s="21"/>
      <c r="D42" s="22"/>
      <c r="E42" s="23"/>
      <c r="F42" s="24"/>
      <c r="G42" s="23"/>
      <c r="H42" s="25"/>
      <c r="I42" s="31"/>
      <c r="J42" s="27"/>
      <c r="K42" s="26"/>
      <c r="L42" s="28"/>
      <c r="M42" s="26"/>
      <c r="N42" s="29"/>
      <c r="O42" s="30"/>
      <c r="P42" s="28"/>
      <c r="Q42" s="30"/>
      <c r="R42" s="28"/>
      <c r="S42" s="30"/>
      <c r="T42" s="28"/>
      <c r="U42" s="30"/>
      <c r="V42" s="28"/>
      <c r="W42" s="26"/>
      <c r="X42" s="28"/>
      <c r="Y42" s="29">
        <f t="shared" si="0"/>
        <v>0</v>
      </c>
    </row>
    <row r="43" spans="1:25" ht="15" hidden="1" customHeight="1">
      <c r="A43" s="19">
        <v>37</v>
      </c>
      <c r="B43" s="20"/>
      <c r="C43" s="21"/>
      <c r="D43" s="22"/>
      <c r="E43" s="23"/>
      <c r="F43" s="24"/>
      <c r="G43" s="23"/>
      <c r="H43" s="25"/>
      <c r="I43" s="26"/>
      <c r="J43" s="27"/>
      <c r="K43" s="26"/>
      <c r="L43" s="28"/>
      <c r="M43" s="26"/>
      <c r="N43" s="29"/>
      <c r="O43" s="30"/>
      <c r="P43" s="28"/>
      <c r="Q43" s="30"/>
      <c r="R43" s="28"/>
      <c r="S43" s="30"/>
      <c r="T43" s="28"/>
      <c r="U43" s="30"/>
      <c r="V43" s="28"/>
      <c r="W43" s="26"/>
      <c r="X43" s="28"/>
      <c r="Y43" s="29">
        <f t="shared" si="0"/>
        <v>0</v>
      </c>
    </row>
    <row r="44" spans="1:25" ht="15" hidden="1" customHeight="1">
      <c r="A44" s="19">
        <v>38</v>
      </c>
      <c r="B44" s="20"/>
      <c r="C44" s="21"/>
      <c r="D44" s="22"/>
      <c r="E44" s="23"/>
      <c r="F44" s="24"/>
      <c r="G44" s="23"/>
      <c r="H44" s="32"/>
      <c r="I44" s="26"/>
      <c r="J44" s="27"/>
      <c r="K44" s="26"/>
      <c r="L44" s="28"/>
      <c r="M44" s="26"/>
      <c r="N44" s="29"/>
      <c r="O44" s="30"/>
      <c r="P44" s="28"/>
      <c r="Q44" s="30"/>
      <c r="R44" s="28"/>
      <c r="S44" s="30"/>
      <c r="T44" s="28"/>
      <c r="U44" s="30"/>
      <c r="V44" s="28"/>
      <c r="W44" s="26"/>
      <c r="X44" s="28"/>
      <c r="Y44" s="29">
        <f t="shared" si="0"/>
        <v>0</v>
      </c>
    </row>
    <row r="45" spans="1:25" ht="15" hidden="1" customHeight="1">
      <c r="A45" s="19">
        <v>39</v>
      </c>
      <c r="B45" s="20"/>
      <c r="C45" s="21"/>
      <c r="D45" s="22"/>
      <c r="E45" s="23"/>
      <c r="F45" s="24"/>
      <c r="G45" s="23"/>
      <c r="H45" s="32"/>
      <c r="I45" s="26"/>
      <c r="J45" s="27"/>
      <c r="K45" s="26"/>
      <c r="L45" s="28"/>
      <c r="M45" s="26"/>
      <c r="N45" s="29"/>
      <c r="O45" s="30"/>
      <c r="P45" s="28"/>
      <c r="Q45" s="30"/>
      <c r="R45" s="28"/>
      <c r="S45" s="30"/>
      <c r="T45" s="28"/>
      <c r="U45" s="30"/>
      <c r="V45" s="28"/>
      <c r="W45" s="26"/>
      <c r="X45" s="28"/>
      <c r="Y45" s="29">
        <f t="shared" si="0"/>
        <v>0</v>
      </c>
    </row>
    <row r="46" spans="1:25" ht="15" hidden="1" customHeight="1">
      <c r="A46" s="19">
        <v>40</v>
      </c>
      <c r="B46" s="20"/>
      <c r="C46" s="21"/>
      <c r="D46" s="22"/>
      <c r="E46" s="23"/>
      <c r="F46" s="24"/>
      <c r="G46" s="23"/>
      <c r="H46" s="32"/>
      <c r="I46" s="26"/>
      <c r="J46" s="27"/>
      <c r="K46" s="26"/>
      <c r="L46" s="28"/>
      <c r="M46" s="26"/>
      <c r="N46" s="29"/>
      <c r="O46" s="30"/>
      <c r="P46" s="28"/>
      <c r="Q46" s="30"/>
      <c r="R46" s="28"/>
      <c r="S46" s="30"/>
      <c r="T46" s="28"/>
      <c r="U46" s="30"/>
      <c r="V46" s="28"/>
      <c r="W46" s="26"/>
      <c r="X46" s="28"/>
      <c r="Y46" s="29"/>
    </row>
    <row r="47" spans="1:25" ht="0.75" hidden="1" customHeight="1">
      <c r="A47" s="33"/>
      <c r="B47" s="33"/>
      <c r="C47" s="33"/>
      <c r="D47" s="33"/>
      <c r="E47" s="33"/>
      <c r="F47" s="33"/>
      <c r="G47" s="33"/>
      <c r="H47" s="34"/>
      <c r="I47" s="33"/>
      <c r="J47" s="33"/>
      <c r="K47" s="33"/>
      <c r="L47" s="33"/>
      <c r="M47" s="33"/>
      <c r="N47" s="34"/>
      <c r="O47" s="35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idden="1">
      <c r="A48" s="33"/>
      <c r="B48" s="33"/>
      <c r="C48" s="33"/>
      <c r="D48" s="33"/>
      <c r="E48" s="33"/>
      <c r="F48" s="33"/>
      <c r="G48" s="33"/>
      <c r="H48" s="34"/>
      <c r="I48" s="33"/>
      <c r="J48" s="33"/>
      <c r="K48" s="33"/>
      <c r="L48" s="33"/>
      <c r="M48" s="33"/>
      <c r="N48" s="34"/>
      <c r="O48" s="35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idden="1">
      <c r="A49" s="33"/>
      <c r="B49" s="33"/>
      <c r="C49" s="33"/>
      <c r="D49" s="33"/>
      <c r="E49" s="33"/>
      <c r="F49" s="33"/>
      <c r="G49" s="33"/>
      <c r="H49" s="34"/>
      <c r="I49" s="33"/>
      <c r="J49" s="33"/>
      <c r="K49" s="33"/>
      <c r="L49" s="33"/>
      <c r="M49" s="33"/>
      <c r="N49" s="34"/>
      <c r="O49" s="35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idden="1">
      <c r="A50" s="33"/>
      <c r="B50" s="33"/>
      <c r="C50" s="33"/>
      <c r="D50" s="33"/>
      <c r="E50" s="33"/>
      <c r="F50" s="33"/>
      <c r="G50" s="33"/>
      <c r="H50" s="34"/>
      <c r="I50" s="33"/>
      <c r="J50" s="33"/>
      <c r="K50" s="33"/>
      <c r="L50" s="33"/>
      <c r="M50" s="33"/>
      <c r="N50" s="34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9.75" hidden="1" customHeight="1">
      <c r="A51" s="33"/>
      <c r="B51" s="33"/>
      <c r="C51" s="33"/>
      <c r="D51" s="33"/>
      <c r="E51" s="33"/>
      <c r="F51" s="33"/>
      <c r="G51" s="33"/>
      <c r="H51" s="34"/>
      <c r="I51" s="33"/>
      <c r="J51" s="33"/>
      <c r="K51" s="33"/>
      <c r="L51" s="33"/>
      <c r="M51" s="33"/>
      <c r="N51" s="34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idden="1">
      <c r="A52" s="33"/>
      <c r="B52" s="33"/>
      <c r="C52" s="33"/>
      <c r="D52" s="33"/>
      <c r="E52" s="33"/>
      <c r="F52" s="33"/>
      <c r="G52" s="33"/>
      <c r="H52" s="34"/>
      <c r="I52" s="33"/>
      <c r="J52" s="33"/>
      <c r="K52" s="33"/>
      <c r="L52" s="33"/>
      <c r="M52" s="33"/>
      <c r="N52" s="34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idden="1">
      <c r="A53" s="33"/>
      <c r="B53" s="33"/>
      <c r="C53" s="33"/>
      <c r="D53" s="33"/>
      <c r="E53" s="33"/>
      <c r="F53" s="33"/>
      <c r="G53" s="33"/>
      <c r="H53" s="34"/>
      <c r="I53" s="33"/>
      <c r="J53" s="33"/>
      <c r="K53" s="33"/>
      <c r="L53" s="33"/>
      <c r="M53" s="33"/>
      <c r="N53" s="34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hidden="1">
      <c r="A54" s="36"/>
      <c r="B54" s="36"/>
      <c r="C54" s="36"/>
      <c r="D54" s="36"/>
      <c r="E54" s="36"/>
      <c r="F54" s="36"/>
      <c r="G54" s="36"/>
      <c r="H54" s="37"/>
      <c r="I54" s="36"/>
      <c r="J54" s="36"/>
      <c r="K54" s="36"/>
      <c r="L54" s="36"/>
      <c r="M54" s="36"/>
      <c r="N54" s="37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idden="1"/>
    <row r="56" spans="1:25" hidden="1"/>
  </sheetData>
  <sortState ref="A7:Y36">
    <sortCondition ref="A7"/>
  </sortState>
  <mergeCells count="21">
    <mergeCell ref="O6:P6"/>
    <mergeCell ref="Q6:R6"/>
    <mergeCell ref="S6:T6"/>
    <mergeCell ref="U6:V6"/>
    <mergeCell ref="W6:X6"/>
    <mergeCell ref="E6:F6"/>
    <mergeCell ref="G6:H6"/>
    <mergeCell ref="I6:J6"/>
    <mergeCell ref="K6:L6"/>
    <mergeCell ref="M6:N6"/>
    <mergeCell ref="A1:Y1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1.1023622047244095" right="3.937007874015748E-2" top="0.74803149606299213" bottom="0.74803149606299213" header="0.31496062992125984" footer="0.31496062992125984"/>
  <pageSetup paperSize="9" scale="88" firstPageNumber="0" fitToWidth="0" orientation="landscape" r:id="rId1"/>
  <headerFooter>
    <oddFooter>&amp;C&amp;"Helvetica Neue,Обычный"&amp;P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zoomScaleNormal="100" workbookViewId="0">
      <selection activeCell="M1" sqref="M1"/>
    </sheetView>
  </sheetViews>
  <sheetFormatPr defaultRowHeight="15"/>
  <cols>
    <col min="1" max="1" width="8.85546875" style="1"/>
    <col min="2" max="2" width="21" style="1"/>
    <col min="3" max="3" width="5.7109375" style="1"/>
    <col min="4" max="4" width="7.28515625" style="1"/>
    <col min="5" max="5" width="6.42578125" style="1"/>
    <col min="6" max="6" width="6.140625" style="1"/>
    <col min="7" max="7" width="6.85546875" style="1"/>
    <col min="8" max="256" width="8.85546875" style="1"/>
    <col min="257" max="1025" width="8.85546875"/>
  </cols>
  <sheetData>
    <row r="1" spans="1:8" ht="15.75" customHeight="1">
      <c r="A1" s="11"/>
      <c r="B1" s="96" t="s">
        <v>46</v>
      </c>
      <c r="C1" s="96"/>
      <c r="D1" s="96"/>
      <c r="E1" s="96"/>
      <c r="F1" s="96"/>
      <c r="G1" s="96"/>
      <c r="H1" s="96"/>
    </row>
    <row r="2" spans="1:8" ht="15" customHeight="1">
      <c r="A2" s="11"/>
      <c r="B2" s="6"/>
      <c r="C2" s="6"/>
      <c r="D2" s="6"/>
      <c r="E2" s="6"/>
      <c r="F2" s="6"/>
      <c r="G2" s="12"/>
      <c r="H2" s="7"/>
    </row>
    <row r="3" spans="1:8" ht="15" customHeight="1">
      <c r="A3" s="11"/>
      <c r="B3" s="13" t="s">
        <v>47</v>
      </c>
      <c r="C3" s="14">
        <v>2</v>
      </c>
      <c r="D3" s="14">
        <v>1.5</v>
      </c>
      <c r="E3" s="14">
        <v>1.25</v>
      </c>
      <c r="F3" s="14">
        <v>1</v>
      </c>
      <c r="G3" s="14">
        <v>0.75</v>
      </c>
      <c r="H3" s="14">
        <v>0.5</v>
      </c>
    </row>
    <row r="4" spans="1:8" ht="15" customHeight="1">
      <c r="A4" s="11"/>
      <c r="B4" s="13" t="s">
        <v>48</v>
      </c>
      <c r="C4" s="14"/>
      <c r="D4" s="14"/>
      <c r="E4" s="14"/>
      <c r="F4" s="14"/>
      <c r="G4" s="14"/>
      <c r="H4" s="7"/>
    </row>
    <row r="5" spans="1:8" ht="15" customHeight="1">
      <c r="A5" s="11"/>
      <c r="B5" s="15">
        <v>1</v>
      </c>
      <c r="C5" s="15">
        <f>F5*2</f>
        <v>80</v>
      </c>
      <c r="D5" s="14">
        <f>F5*1.5</f>
        <v>60</v>
      </c>
      <c r="E5" s="14">
        <v>50</v>
      </c>
      <c r="F5" s="14">
        <v>40</v>
      </c>
      <c r="G5" s="14">
        <f t="shared" ref="G5:G33" si="0">F5*0.75</f>
        <v>30</v>
      </c>
      <c r="H5" s="14">
        <f>F5*0.5</f>
        <v>20</v>
      </c>
    </row>
    <row r="6" spans="1:8" ht="15" customHeight="1">
      <c r="A6" s="11"/>
      <c r="B6" s="15">
        <v>2</v>
      </c>
      <c r="C6" s="15">
        <v>75</v>
      </c>
      <c r="D6" s="14">
        <v>55</v>
      </c>
      <c r="E6" s="14">
        <v>45</v>
      </c>
      <c r="F6" s="14">
        <v>36</v>
      </c>
      <c r="G6" s="14">
        <f t="shared" si="0"/>
        <v>27</v>
      </c>
      <c r="H6" s="14">
        <v>17</v>
      </c>
    </row>
    <row r="7" spans="1:8" ht="15" customHeight="1">
      <c r="A7" s="11"/>
      <c r="B7" s="15">
        <v>3</v>
      </c>
      <c r="C7" s="15">
        <v>70</v>
      </c>
      <c r="D7" s="14">
        <v>51</v>
      </c>
      <c r="E7" s="14">
        <f t="shared" ref="E7:E34" si="1">F7*1.25</f>
        <v>41.25</v>
      </c>
      <c r="F7" s="14">
        <v>33</v>
      </c>
      <c r="G7" s="14">
        <f t="shared" si="0"/>
        <v>24.75</v>
      </c>
      <c r="H7" s="14">
        <v>15</v>
      </c>
    </row>
    <row r="8" spans="1:8" ht="15" customHeight="1">
      <c r="A8" s="11"/>
      <c r="B8" s="15">
        <v>4</v>
      </c>
      <c r="C8" s="15">
        <v>66</v>
      </c>
      <c r="D8" s="14">
        <v>48</v>
      </c>
      <c r="E8" s="14">
        <f t="shared" si="1"/>
        <v>38.75</v>
      </c>
      <c r="F8" s="14">
        <v>31</v>
      </c>
      <c r="G8" s="14">
        <f t="shared" si="0"/>
        <v>23.25</v>
      </c>
      <c r="H8" s="14">
        <v>13</v>
      </c>
    </row>
    <row r="9" spans="1:8" ht="15" customHeight="1">
      <c r="A9" s="11"/>
      <c r="B9" s="15">
        <v>5</v>
      </c>
      <c r="C9" s="15">
        <v>63</v>
      </c>
      <c r="D9" s="14">
        <v>46</v>
      </c>
      <c r="E9" s="14">
        <f t="shared" si="1"/>
        <v>36.25</v>
      </c>
      <c r="F9" s="14">
        <v>29</v>
      </c>
      <c r="G9" s="14">
        <f t="shared" si="0"/>
        <v>21.75</v>
      </c>
      <c r="H9" s="14">
        <v>11</v>
      </c>
    </row>
    <row r="10" spans="1:8" ht="15" customHeight="1">
      <c r="A10" s="11"/>
      <c r="B10" s="15">
        <v>6</v>
      </c>
      <c r="C10" s="15">
        <v>60</v>
      </c>
      <c r="D10" s="14">
        <v>44</v>
      </c>
      <c r="E10" s="14">
        <f t="shared" si="1"/>
        <v>33.75</v>
      </c>
      <c r="F10" s="14">
        <v>27</v>
      </c>
      <c r="G10" s="14">
        <f t="shared" si="0"/>
        <v>20.25</v>
      </c>
      <c r="H10" s="14">
        <v>10</v>
      </c>
    </row>
    <row r="11" spans="1:8" ht="15" customHeight="1">
      <c r="A11" s="11"/>
      <c r="B11" s="15">
        <v>7</v>
      </c>
      <c r="C11" s="15">
        <v>58</v>
      </c>
      <c r="D11" s="14">
        <v>42</v>
      </c>
      <c r="E11" s="14">
        <f t="shared" si="1"/>
        <v>31.25</v>
      </c>
      <c r="F11" s="14">
        <v>25</v>
      </c>
      <c r="G11" s="14">
        <f t="shared" si="0"/>
        <v>18.75</v>
      </c>
      <c r="H11" s="14">
        <v>9</v>
      </c>
    </row>
    <row r="12" spans="1:8" ht="15" customHeight="1">
      <c r="A12" s="11"/>
      <c r="B12" s="15">
        <v>8</v>
      </c>
      <c r="C12" s="15">
        <v>56</v>
      </c>
      <c r="D12" s="14">
        <v>40</v>
      </c>
      <c r="E12" s="14">
        <f t="shared" si="1"/>
        <v>28.75</v>
      </c>
      <c r="F12" s="14">
        <v>23</v>
      </c>
      <c r="G12" s="14">
        <f t="shared" si="0"/>
        <v>17.25</v>
      </c>
      <c r="H12" s="14">
        <v>8</v>
      </c>
    </row>
    <row r="13" spans="1:8" ht="15" customHeight="1">
      <c r="A13" s="11"/>
      <c r="B13" s="15">
        <v>9</v>
      </c>
      <c r="C13" s="15">
        <v>54</v>
      </c>
      <c r="D13" s="14">
        <v>39</v>
      </c>
      <c r="E13" s="14">
        <f t="shared" si="1"/>
        <v>27.5</v>
      </c>
      <c r="F13" s="14">
        <v>22</v>
      </c>
      <c r="G13" s="14">
        <f t="shared" si="0"/>
        <v>16.5</v>
      </c>
      <c r="H13" s="14">
        <v>7</v>
      </c>
    </row>
    <row r="14" spans="1:8" ht="15" customHeight="1">
      <c r="A14" s="11"/>
      <c r="B14" s="15">
        <v>10</v>
      </c>
      <c r="C14" s="15">
        <v>52</v>
      </c>
      <c r="D14" s="14">
        <v>38</v>
      </c>
      <c r="E14" s="14">
        <f t="shared" si="1"/>
        <v>26.25</v>
      </c>
      <c r="F14" s="14">
        <v>21</v>
      </c>
      <c r="G14" s="14">
        <f t="shared" si="0"/>
        <v>15.75</v>
      </c>
      <c r="H14" s="14">
        <v>6</v>
      </c>
    </row>
    <row r="15" spans="1:8" ht="15" customHeight="1">
      <c r="A15" s="11"/>
      <c r="B15" s="15">
        <v>11</v>
      </c>
      <c r="C15" s="15">
        <v>50</v>
      </c>
      <c r="D15" s="14">
        <v>37</v>
      </c>
      <c r="E15" s="14">
        <f t="shared" si="1"/>
        <v>25</v>
      </c>
      <c r="F15" s="14">
        <v>20</v>
      </c>
      <c r="G15" s="14">
        <f t="shared" si="0"/>
        <v>15</v>
      </c>
      <c r="H15" s="14">
        <v>5</v>
      </c>
    </row>
    <row r="16" spans="1:8" ht="15" customHeight="1">
      <c r="A16" s="11"/>
      <c r="B16" s="15">
        <v>12</v>
      </c>
      <c r="C16" s="15">
        <v>48</v>
      </c>
      <c r="D16" s="14">
        <v>36</v>
      </c>
      <c r="E16" s="14">
        <f t="shared" si="1"/>
        <v>23.75</v>
      </c>
      <c r="F16" s="14">
        <v>19</v>
      </c>
      <c r="G16" s="14">
        <f t="shared" si="0"/>
        <v>14.25</v>
      </c>
      <c r="H16" s="14">
        <v>4</v>
      </c>
    </row>
    <row r="17" spans="1:8" ht="15" customHeight="1">
      <c r="A17" s="11"/>
      <c r="B17" s="15">
        <v>13</v>
      </c>
      <c r="C17" s="15">
        <v>46</v>
      </c>
      <c r="D17" s="14">
        <v>35</v>
      </c>
      <c r="E17" s="14">
        <f t="shared" si="1"/>
        <v>22.5</v>
      </c>
      <c r="F17" s="14">
        <v>18</v>
      </c>
      <c r="G17" s="14">
        <f t="shared" si="0"/>
        <v>13.5</v>
      </c>
      <c r="H17" s="14">
        <v>3</v>
      </c>
    </row>
    <row r="18" spans="1:8" ht="15" customHeight="1">
      <c r="A18" s="11"/>
      <c r="B18" s="15">
        <v>14</v>
      </c>
      <c r="C18" s="15">
        <v>44</v>
      </c>
      <c r="D18" s="14">
        <v>34</v>
      </c>
      <c r="E18" s="14">
        <f t="shared" si="1"/>
        <v>21.25</v>
      </c>
      <c r="F18" s="14">
        <v>17</v>
      </c>
      <c r="G18" s="14">
        <f t="shared" si="0"/>
        <v>12.75</v>
      </c>
      <c r="H18" s="14">
        <v>2</v>
      </c>
    </row>
    <row r="19" spans="1:8" ht="15" customHeight="1">
      <c r="A19" s="11"/>
      <c r="B19" s="15">
        <v>15</v>
      </c>
      <c r="C19" s="15">
        <v>42</v>
      </c>
      <c r="D19" s="14">
        <v>33</v>
      </c>
      <c r="E19" s="14">
        <f t="shared" si="1"/>
        <v>20</v>
      </c>
      <c r="F19" s="14">
        <v>16</v>
      </c>
      <c r="G19" s="14">
        <f t="shared" si="0"/>
        <v>12</v>
      </c>
      <c r="H19" s="14">
        <v>1</v>
      </c>
    </row>
    <row r="20" spans="1:8" ht="15" customHeight="1">
      <c r="A20" s="11"/>
      <c r="B20" s="15">
        <v>16</v>
      </c>
      <c r="C20" s="15">
        <v>40</v>
      </c>
      <c r="D20" s="14">
        <v>32</v>
      </c>
      <c r="E20" s="14">
        <f t="shared" si="1"/>
        <v>18.75</v>
      </c>
      <c r="F20" s="14">
        <v>15</v>
      </c>
      <c r="G20" s="14">
        <f t="shared" si="0"/>
        <v>11.25</v>
      </c>
      <c r="H20" s="14">
        <v>1</v>
      </c>
    </row>
    <row r="21" spans="1:8" ht="15" customHeight="1">
      <c r="A21" s="11"/>
      <c r="B21" s="15">
        <v>17</v>
      </c>
      <c r="C21" s="15">
        <v>39</v>
      </c>
      <c r="D21" s="14">
        <v>31</v>
      </c>
      <c r="E21" s="14">
        <f t="shared" si="1"/>
        <v>17.5</v>
      </c>
      <c r="F21" s="14">
        <v>14</v>
      </c>
      <c r="G21" s="14">
        <f t="shared" si="0"/>
        <v>10.5</v>
      </c>
      <c r="H21" s="14">
        <v>1</v>
      </c>
    </row>
    <row r="22" spans="1:8" ht="15" customHeight="1">
      <c r="A22" s="11"/>
      <c r="B22" s="15">
        <v>18</v>
      </c>
      <c r="C22" s="15">
        <v>38</v>
      </c>
      <c r="D22" s="14">
        <v>30</v>
      </c>
      <c r="E22" s="14">
        <f t="shared" si="1"/>
        <v>16.25</v>
      </c>
      <c r="F22" s="14">
        <v>13</v>
      </c>
      <c r="G22" s="14">
        <f t="shared" si="0"/>
        <v>9.75</v>
      </c>
      <c r="H22" s="14">
        <v>1</v>
      </c>
    </row>
    <row r="23" spans="1:8" ht="15" customHeight="1">
      <c r="A23" s="11"/>
      <c r="B23" s="15">
        <v>19</v>
      </c>
      <c r="C23" s="15">
        <v>37</v>
      </c>
      <c r="D23" s="14">
        <v>29</v>
      </c>
      <c r="E23" s="14">
        <f t="shared" si="1"/>
        <v>15</v>
      </c>
      <c r="F23" s="14">
        <v>12</v>
      </c>
      <c r="G23" s="14">
        <f t="shared" si="0"/>
        <v>9</v>
      </c>
      <c r="H23" s="14">
        <v>1</v>
      </c>
    </row>
    <row r="24" spans="1:8" ht="15" customHeight="1">
      <c r="A24" s="11"/>
      <c r="B24" s="15">
        <v>20</v>
      </c>
      <c r="C24" s="15">
        <v>36</v>
      </c>
      <c r="D24" s="14">
        <v>28</v>
      </c>
      <c r="E24" s="14">
        <f t="shared" si="1"/>
        <v>13.75</v>
      </c>
      <c r="F24" s="14">
        <v>11</v>
      </c>
      <c r="G24" s="14">
        <f t="shared" si="0"/>
        <v>8.25</v>
      </c>
      <c r="H24" s="14">
        <v>1</v>
      </c>
    </row>
    <row r="25" spans="1:8" ht="15" customHeight="1">
      <c r="A25" s="11"/>
      <c r="B25" s="15">
        <v>21</v>
      </c>
      <c r="C25" s="15">
        <v>35</v>
      </c>
      <c r="D25" s="14">
        <v>27</v>
      </c>
      <c r="E25" s="14">
        <f t="shared" si="1"/>
        <v>12.5</v>
      </c>
      <c r="F25" s="14">
        <v>10</v>
      </c>
      <c r="G25" s="14">
        <f t="shared" si="0"/>
        <v>7.5</v>
      </c>
      <c r="H25" s="14">
        <v>1</v>
      </c>
    </row>
    <row r="26" spans="1:8" ht="15" customHeight="1">
      <c r="A26" s="11"/>
      <c r="B26" s="15">
        <v>22</v>
      </c>
      <c r="C26" s="15">
        <v>34</v>
      </c>
      <c r="D26" s="14">
        <v>26</v>
      </c>
      <c r="E26" s="14">
        <f t="shared" si="1"/>
        <v>11.25</v>
      </c>
      <c r="F26" s="14">
        <v>9</v>
      </c>
      <c r="G26" s="14">
        <f t="shared" si="0"/>
        <v>6.75</v>
      </c>
      <c r="H26" s="14">
        <v>1</v>
      </c>
    </row>
    <row r="27" spans="1:8" ht="15" customHeight="1">
      <c r="A27" s="11"/>
      <c r="B27" s="15">
        <v>23</v>
      </c>
      <c r="C27" s="15">
        <v>33</v>
      </c>
      <c r="D27" s="14">
        <v>25</v>
      </c>
      <c r="E27" s="14">
        <f t="shared" si="1"/>
        <v>10</v>
      </c>
      <c r="F27" s="14">
        <v>8</v>
      </c>
      <c r="G27" s="14">
        <f t="shared" si="0"/>
        <v>6</v>
      </c>
      <c r="H27" s="14">
        <v>1</v>
      </c>
    </row>
    <row r="28" spans="1:8" ht="15" customHeight="1">
      <c r="A28" s="11"/>
      <c r="B28" s="15">
        <v>24</v>
      </c>
      <c r="C28" s="15">
        <v>32</v>
      </c>
      <c r="D28" s="14">
        <v>24</v>
      </c>
      <c r="E28" s="14">
        <f t="shared" si="1"/>
        <v>8.75</v>
      </c>
      <c r="F28" s="14">
        <v>7</v>
      </c>
      <c r="G28" s="14">
        <f t="shared" si="0"/>
        <v>5.25</v>
      </c>
      <c r="H28" s="14">
        <v>1</v>
      </c>
    </row>
    <row r="29" spans="1:8" ht="15" customHeight="1">
      <c r="A29" s="11"/>
      <c r="B29" s="15">
        <v>25</v>
      </c>
      <c r="C29" s="15">
        <v>31</v>
      </c>
      <c r="D29" s="14">
        <v>23</v>
      </c>
      <c r="E29" s="14">
        <f t="shared" si="1"/>
        <v>7.5</v>
      </c>
      <c r="F29" s="14">
        <v>6</v>
      </c>
      <c r="G29" s="14">
        <f t="shared" si="0"/>
        <v>4.5</v>
      </c>
      <c r="H29" s="14">
        <v>1</v>
      </c>
    </row>
    <row r="30" spans="1:8" ht="15" customHeight="1">
      <c r="A30" s="11"/>
      <c r="B30" s="15">
        <v>26</v>
      </c>
      <c r="C30" s="15">
        <v>30</v>
      </c>
      <c r="D30" s="14">
        <v>22</v>
      </c>
      <c r="E30" s="14">
        <f t="shared" si="1"/>
        <v>6.25</v>
      </c>
      <c r="F30" s="14">
        <v>5</v>
      </c>
      <c r="G30" s="14">
        <f t="shared" si="0"/>
        <v>3.75</v>
      </c>
      <c r="H30" s="14">
        <v>1</v>
      </c>
    </row>
    <row r="31" spans="1:8" ht="15" customHeight="1">
      <c r="A31" s="11"/>
      <c r="B31" s="15">
        <v>27</v>
      </c>
      <c r="C31" s="15">
        <v>29</v>
      </c>
      <c r="D31" s="14">
        <v>21</v>
      </c>
      <c r="E31" s="14">
        <f t="shared" si="1"/>
        <v>5</v>
      </c>
      <c r="F31" s="14">
        <v>4</v>
      </c>
      <c r="G31" s="14">
        <f t="shared" si="0"/>
        <v>3</v>
      </c>
      <c r="H31" s="14">
        <v>1</v>
      </c>
    </row>
    <row r="32" spans="1:8" ht="15" customHeight="1">
      <c r="A32" s="11"/>
      <c r="B32" s="15">
        <v>28</v>
      </c>
      <c r="C32" s="15">
        <v>28</v>
      </c>
      <c r="D32" s="14">
        <v>20</v>
      </c>
      <c r="E32" s="14">
        <f t="shared" si="1"/>
        <v>3.75</v>
      </c>
      <c r="F32" s="14">
        <v>3</v>
      </c>
      <c r="G32" s="14">
        <f t="shared" si="0"/>
        <v>2.25</v>
      </c>
      <c r="H32" s="14">
        <v>1</v>
      </c>
    </row>
    <row r="33" spans="1:8" ht="15" customHeight="1">
      <c r="A33" s="11"/>
      <c r="B33" s="15">
        <v>29</v>
      </c>
      <c r="C33" s="15">
        <v>27</v>
      </c>
      <c r="D33" s="14">
        <v>19</v>
      </c>
      <c r="E33" s="14">
        <f t="shared" si="1"/>
        <v>2.5</v>
      </c>
      <c r="F33" s="14">
        <v>2</v>
      </c>
      <c r="G33" s="14">
        <f t="shared" si="0"/>
        <v>1.5</v>
      </c>
      <c r="H33" s="14">
        <v>1</v>
      </c>
    </row>
    <row r="34" spans="1:8" ht="15" customHeight="1">
      <c r="A34" s="11"/>
      <c r="B34" s="15">
        <v>30</v>
      </c>
      <c r="C34" s="15">
        <v>26</v>
      </c>
      <c r="D34" s="14">
        <v>18</v>
      </c>
      <c r="E34" s="14">
        <f t="shared" si="1"/>
        <v>1.25</v>
      </c>
      <c r="F34" s="14">
        <v>1</v>
      </c>
      <c r="G34" s="14">
        <v>1</v>
      </c>
      <c r="H34" s="14">
        <v>1</v>
      </c>
    </row>
    <row r="35" spans="1:8" ht="15" customHeight="1">
      <c r="A35" s="11"/>
      <c r="B35" s="15">
        <v>31</v>
      </c>
      <c r="C35" s="15">
        <v>25</v>
      </c>
      <c r="D35" s="14">
        <v>17</v>
      </c>
      <c r="E35" s="14">
        <v>1</v>
      </c>
      <c r="F35" s="14">
        <v>1</v>
      </c>
      <c r="G35" s="14">
        <v>1</v>
      </c>
      <c r="H35" s="14">
        <v>1</v>
      </c>
    </row>
    <row r="36" spans="1:8" ht="15" customHeight="1">
      <c r="A36" s="11"/>
      <c r="B36" s="15">
        <v>32</v>
      </c>
      <c r="C36" s="15">
        <v>24</v>
      </c>
      <c r="D36" s="14">
        <v>16</v>
      </c>
      <c r="E36" s="14">
        <v>1</v>
      </c>
      <c r="F36" s="14">
        <v>1</v>
      </c>
      <c r="G36" s="14">
        <v>1</v>
      </c>
      <c r="H36" s="14">
        <v>1</v>
      </c>
    </row>
    <row r="37" spans="1:8" ht="15" customHeight="1">
      <c r="A37" s="11"/>
      <c r="B37" s="15">
        <v>33</v>
      </c>
      <c r="C37" s="15">
        <v>23</v>
      </c>
      <c r="D37" s="14">
        <v>15</v>
      </c>
      <c r="E37" s="14">
        <v>1</v>
      </c>
      <c r="F37" s="14">
        <v>1</v>
      </c>
      <c r="G37" s="14">
        <v>1</v>
      </c>
      <c r="H37" s="14">
        <v>1</v>
      </c>
    </row>
    <row r="38" spans="1:8" ht="15" customHeight="1">
      <c r="A38" s="11"/>
      <c r="B38" s="15">
        <v>34</v>
      </c>
      <c r="C38" s="15">
        <v>22</v>
      </c>
      <c r="D38" s="14">
        <v>14</v>
      </c>
      <c r="E38" s="14">
        <v>1</v>
      </c>
      <c r="F38" s="14">
        <v>1</v>
      </c>
      <c r="G38" s="14">
        <v>1</v>
      </c>
      <c r="H38" s="14">
        <v>1</v>
      </c>
    </row>
    <row r="39" spans="1:8" ht="15" customHeight="1">
      <c r="A39" s="11"/>
      <c r="B39" s="15">
        <v>35</v>
      </c>
      <c r="C39" s="15">
        <v>21</v>
      </c>
      <c r="D39" s="14">
        <v>13</v>
      </c>
      <c r="E39" s="14">
        <v>1</v>
      </c>
      <c r="F39" s="14">
        <v>1</v>
      </c>
      <c r="G39" s="14">
        <v>1</v>
      </c>
      <c r="H39" s="14">
        <v>1</v>
      </c>
    </row>
    <row r="40" spans="1:8" ht="15" customHeight="1">
      <c r="A40" s="11"/>
      <c r="B40" s="15">
        <v>36</v>
      </c>
      <c r="C40" s="15">
        <v>20</v>
      </c>
      <c r="D40" s="14">
        <v>12</v>
      </c>
      <c r="E40" s="14">
        <v>1</v>
      </c>
      <c r="F40" s="14">
        <v>1</v>
      </c>
      <c r="G40" s="14">
        <v>1</v>
      </c>
      <c r="H40" s="14">
        <v>1</v>
      </c>
    </row>
    <row r="41" spans="1:8" ht="14.1" customHeight="1">
      <c r="B41" s="16"/>
      <c r="C41" s="16"/>
      <c r="D41" s="16"/>
      <c r="E41" s="16"/>
      <c r="F41" s="16"/>
      <c r="G41" s="16"/>
      <c r="H41" s="16"/>
    </row>
    <row r="42" spans="1:8" ht="14.1" customHeight="1">
      <c r="B42" s="16"/>
      <c r="C42" s="16"/>
      <c r="D42" s="16"/>
      <c r="E42" s="16"/>
      <c r="F42" s="16"/>
      <c r="G42" s="16"/>
      <c r="H42" s="16"/>
    </row>
    <row r="43" spans="1:8" ht="14.1" customHeight="1">
      <c r="B43" s="16"/>
      <c r="C43" s="16"/>
      <c r="D43" s="16"/>
      <c r="E43" s="16"/>
      <c r="F43" s="16"/>
      <c r="G43" s="16"/>
      <c r="H43" s="16"/>
    </row>
    <row r="44" spans="1:8" ht="14.1" customHeight="1">
      <c r="B44" s="16"/>
      <c r="C44" s="16"/>
      <c r="D44" s="16"/>
      <c r="E44" s="16"/>
      <c r="F44" s="16"/>
      <c r="G44" s="16"/>
      <c r="H44" s="16"/>
    </row>
    <row r="45" spans="1:8" ht="14.1" customHeight="1">
      <c r="B45" s="16"/>
      <c r="C45" s="16"/>
      <c r="D45" s="16"/>
      <c r="E45" s="16"/>
      <c r="F45" s="16"/>
      <c r="G45" s="16"/>
      <c r="H45" s="16"/>
    </row>
    <row r="46" spans="1:8" ht="14.1" customHeight="1">
      <c r="B46" s="16"/>
      <c r="C46" s="16"/>
      <c r="D46" s="16"/>
      <c r="E46" s="16"/>
      <c r="F46" s="16"/>
      <c r="G46" s="16"/>
      <c r="H46" s="16"/>
    </row>
    <row r="47" spans="1:8" ht="14.1" customHeight="1">
      <c r="B47" s="16"/>
      <c r="C47" s="16"/>
      <c r="D47" s="16"/>
      <c r="E47" s="16"/>
      <c r="F47" s="16"/>
      <c r="G47" s="16"/>
      <c r="H47" s="16"/>
    </row>
    <row r="48" spans="1:8" ht="14.1" customHeight="1">
      <c r="B48" s="16"/>
      <c r="C48" s="16"/>
      <c r="D48" s="16"/>
      <c r="E48" s="16"/>
      <c r="F48" s="16"/>
      <c r="G48" s="16"/>
      <c r="H48" s="16"/>
    </row>
    <row r="49" spans="2:8" ht="14.1" customHeight="1">
      <c r="B49" s="16"/>
      <c r="C49" s="16"/>
      <c r="D49" s="16"/>
      <c r="E49" s="16"/>
      <c r="F49" s="16"/>
      <c r="G49" s="16"/>
      <c r="H49" s="16"/>
    </row>
    <row r="50" spans="2:8" ht="14.1" customHeight="1">
      <c r="B50" s="16"/>
      <c r="C50" s="16"/>
      <c r="D50" s="16"/>
      <c r="E50" s="16"/>
      <c r="F50" s="16"/>
      <c r="G50" s="16"/>
      <c r="H50" s="16"/>
    </row>
    <row r="51" spans="2:8" ht="14.1" customHeight="1">
      <c r="B51" s="16"/>
      <c r="C51" s="16"/>
      <c r="D51" s="16"/>
      <c r="E51" s="16"/>
      <c r="F51" s="16"/>
      <c r="G51" s="16"/>
      <c r="H51" s="16"/>
    </row>
    <row r="52" spans="2:8" ht="14.1" customHeight="1">
      <c r="B52" s="16"/>
      <c r="C52" s="16"/>
      <c r="D52" s="16"/>
      <c r="E52" s="16"/>
      <c r="F52" s="16"/>
      <c r="G52" s="16"/>
      <c r="H52" s="16"/>
    </row>
    <row r="53" spans="2:8" ht="14.1" customHeight="1">
      <c r="B53" s="16"/>
      <c r="C53" s="16"/>
      <c r="D53" s="16"/>
      <c r="E53" s="16"/>
      <c r="F53" s="16"/>
      <c r="G53" s="16"/>
      <c r="H53" s="16"/>
    </row>
    <row r="54" spans="2:8" ht="14.1" customHeight="1">
      <c r="B54" s="16"/>
      <c r="C54" s="16"/>
      <c r="D54" s="16"/>
      <c r="E54" s="16"/>
      <c r="F54" s="16"/>
      <c r="G54" s="16"/>
      <c r="H54" s="16"/>
    </row>
    <row r="55" spans="2:8" ht="14.1" customHeight="1">
      <c r="B55" s="16"/>
      <c r="C55" s="16"/>
      <c r="D55" s="16"/>
      <c r="E55" s="16"/>
      <c r="F55" s="16"/>
      <c r="G55" s="16"/>
      <c r="H55" s="16"/>
    </row>
    <row r="56" spans="2:8" ht="14.1" customHeight="1">
      <c r="B56" s="16"/>
      <c r="C56" s="16"/>
      <c r="D56" s="16"/>
      <c r="E56" s="16"/>
      <c r="F56" s="16"/>
      <c r="G56" s="16"/>
      <c r="H56" s="16"/>
    </row>
    <row r="57" spans="2:8" ht="14.1" customHeight="1">
      <c r="B57" s="16"/>
      <c r="C57" s="16"/>
      <c r="D57" s="16"/>
      <c r="E57" s="16"/>
      <c r="F57" s="16"/>
      <c r="G57" s="16"/>
      <c r="H57" s="16"/>
    </row>
    <row r="58" spans="2:8" ht="14.1" customHeight="1">
      <c r="B58" s="16"/>
      <c r="C58" s="16"/>
      <c r="D58" s="16"/>
      <c r="E58" s="16"/>
      <c r="F58" s="16"/>
      <c r="G58" s="16"/>
      <c r="H58" s="16"/>
    </row>
    <row r="59" spans="2:8" ht="14.1" customHeight="1">
      <c r="B59" s="16"/>
      <c r="C59" s="16"/>
      <c r="D59" s="16"/>
      <c r="E59" s="16"/>
      <c r="F59" s="16"/>
      <c r="G59" s="16"/>
      <c r="H59" s="16"/>
    </row>
    <row r="60" spans="2:8" ht="14.1" customHeight="1">
      <c r="B60" s="16"/>
      <c r="C60" s="16"/>
      <c r="D60" s="16"/>
      <c r="E60" s="16"/>
      <c r="F60" s="16"/>
      <c r="G60" s="16"/>
      <c r="H60" s="16"/>
    </row>
    <row r="61" spans="2:8" ht="14.1" customHeight="1">
      <c r="B61" s="16"/>
      <c r="C61" s="16"/>
      <c r="D61" s="16"/>
      <c r="E61" s="16"/>
      <c r="F61" s="16"/>
      <c r="G61" s="16"/>
      <c r="H61" s="16"/>
    </row>
    <row r="62" spans="2:8" ht="14.1" customHeight="1">
      <c r="B62" s="16"/>
      <c r="C62" s="16"/>
      <c r="D62" s="16"/>
      <c r="E62" s="16"/>
      <c r="F62" s="16"/>
      <c r="G62" s="16"/>
      <c r="H62" s="16"/>
    </row>
    <row r="63" spans="2:8" ht="14.1" customHeight="1">
      <c r="B63" s="16"/>
      <c r="C63" s="16"/>
      <c r="D63" s="16"/>
      <c r="E63" s="16"/>
      <c r="F63" s="16"/>
      <c r="G63" s="16"/>
      <c r="H63" s="16"/>
    </row>
    <row r="64" spans="2:8" ht="14.1" customHeight="1">
      <c r="B64" s="16"/>
      <c r="C64" s="16"/>
      <c r="D64" s="16"/>
      <c r="E64" s="16"/>
      <c r="F64" s="16"/>
      <c r="G64" s="16"/>
      <c r="H64" s="16"/>
    </row>
    <row r="65" spans="2:8" ht="14.1" customHeight="1">
      <c r="B65" s="16"/>
      <c r="C65" s="16"/>
      <c r="D65" s="16"/>
      <c r="E65" s="16"/>
      <c r="F65" s="16"/>
      <c r="G65" s="16"/>
      <c r="H65" s="16"/>
    </row>
    <row r="66" spans="2:8" ht="14.1" customHeight="1">
      <c r="B66" s="16"/>
      <c r="C66" s="16"/>
      <c r="D66" s="16"/>
      <c r="E66" s="16"/>
      <c r="F66" s="16"/>
      <c r="G66" s="16"/>
      <c r="H66" s="16"/>
    </row>
    <row r="67" spans="2:8" ht="14.1" customHeight="1">
      <c r="B67" s="16"/>
      <c r="C67" s="16"/>
      <c r="D67" s="16"/>
      <c r="E67" s="16"/>
      <c r="F67" s="16"/>
      <c r="G67" s="16"/>
      <c r="H67" s="16"/>
    </row>
    <row r="68" spans="2:8" ht="14.1" customHeight="1">
      <c r="B68" s="16"/>
      <c r="C68" s="16"/>
      <c r="D68" s="16"/>
      <c r="E68" s="16"/>
      <c r="F68" s="16"/>
      <c r="G68" s="16"/>
      <c r="H68" s="16"/>
    </row>
    <row r="69" spans="2:8" ht="14.1" customHeight="1">
      <c r="B69" s="16"/>
      <c r="C69" s="16"/>
      <c r="D69" s="16"/>
      <c r="E69" s="16"/>
      <c r="F69" s="16"/>
      <c r="G69" s="16"/>
      <c r="H69" s="16"/>
    </row>
    <row r="70" spans="2:8" ht="14.1" customHeight="1">
      <c r="B70" s="16"/>
      <c r="C70" s="16"/>
      <c r="D70" s="16"/>
      <c r="E70" s="16"/>
      <c r="F70" s="16"/>
      <c r="G70" s="16"/>
      <c r="H70" s="16"/>
    </row>
    <row r="71" spans="2:8" ht="14.1" customHeight="1">
      <c r="B71" s="16"/>
      <c r="C71" s="16"/>
      <c r="D71" s="16"/>
      <c r="E71" s="16"/>
      <c r="F71" s="16"/>
      <c r="G71" s="16"/>
      <c r="H71" s="16"/>
    </row>
    <row r="72" spans="2:8" ht="14.1" customHeight="1">
      <c r="B72" s="16"/>
      <c r="C72" s="16"/>
      <c r="D72" s="16"/>
      <c r="E72" s="16"/>
      <c r="F72" s="16"/>
      <c r="G72" s="16"/>
      <c r="H72" s="16"/>
    </row>
    <row r="73" spans="2:8" ht="14.1" customHeight="1">
      <c r="B73" s="16"/>
      <c r="C73" s="16"/>
      <c r="D73" s="16"/>
      <c r="E73" s="16"/>
      <c r="F73" s="16"/>
      <c r="G73" s="16"/>
      <c r="H73" s="16"/>
    </row>
    <row r="74" spans="2:8" ht="14.1" customHeight="1">
      <c r="B74" s="16"/>
      <c r="C74" s="16"/>
      <c r="D74" s="16"/>
      <c r="E74" s="16"/>
      <c r="F74" s="16"/>
      <c r="G74" s="16"/>
      <c r="H74" s="16"/>
    </row>
    <row r="75" spans="2:8" ht="14.1" customHeight="1">
      <c r="B75" s="16"/>
      <c r="C75" s="16"/>
      <c r="D75" s="16"/>
      <c r="E75" s="16"/>
      <c r="F75" s="16"/>
      <c r="G75" s="16"/>
      <c r="H75" s="16"/>
    </row>
    <row r="76" spans="2:8" ht="14.1" customHeight="1">
      <c r="B76" s="16"/>
      <c r="C76" s="16"/>
      <c r="D76" s="16"/>
      <c r="E76" s="16"/>
      <c r="F76" s="16"/>
      <c r="G76" s="16"/>
      <c r="H76" s="16"/>
    </row>
    <row r="77" spans="2:8" ht="14.1" customHeight="1">
      <c r="B77" s="16"/>
      <c r="C77" s="16"/>
      <c r="D77" s="16"/>
      <c r="E77" s="16"/>
      <c r="F77" s="16"/>
      <c r="G77" s="16"/>
      <c r="H77" s="16"/>
    </row>
    <row r="78" spans="2:8" ht="14.1" customHeight="1">
      <c r="B78" s="16"/>
      <c r="C78" s="16"/>
      <c r="D78" s="16"/>
      <c r="E78" s="16"/>
      <c r="F78" s="16"/>
      <c r="G78" s="16"/>
      <c r="H78" s="16"/>
    </row>
    <row r="79" spans="2:8" ht="14.1" customHeight="1">
      <c r="B79" s="16"/>
      <c r="C79" s="16"/>
      <c r="D79" s="16"/>
      <c r="E79" s="16"/>
      <c r="F79" s="16"/>
      <c r="G79" s="16"/>
      <c r="H79" s="16"/>
    </row>
    <row r="80" spans="2:8" ht="14.1" customHeight="1">
      <c r="B80" s="16"/>
      <c r="C80" s="16"/>
      <c r="D80" s="16"/>
      <c r="E80" s="16"/>
      <c r="F80" s="16"/>
      <c r="G80" s="16"/>
      <c r="H80" s="16"/>
    </row>
  </sheetData>
  <mergeCells count="1">
    <mergeCell ref="B1:H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headerFooter>
    <oddFooter>&amp;C&amp;"Helvetica Neue,Обычный"&amp;P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ЮНИОРКИ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Mashanskaya</dc:creator>
  <cp:lastModifiedBy>Мир нн</cp:lastModifiedBy>
  <cp:revision>0</cp:revision>
  <cp:lastPrinted>2019-07-26T08:55:36Z</cp:lastPrinted>
  <dcterms:created xsi:type="dcterms:W3CDTF">2019-04-25T13:34:55Z</dcterms:created>
  <dcterms:modified xsi:type="dcterms:W3CDTF">2019-07-28T16:48:20Z</dcterms:modified>
  <dc:language>ru-RU</dc:language>
</cp:coreProperties>
</file>