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900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gregorybremel/Desktop/ЛИЗА)/Двоеборье 2020/"/>
    </mc:Choice>
  </mc:AlternateContent>
  <bookViews>
    <workbookView xWindow="0" yWindow="460" windowWidth="28800" windowHeight="15960"/>
  </bookViews>
  <sheets>
    <sheet name="юниоры" sheetId="2" r:id="rId1"/>
    <sheet name="Таблица" sheetId="4" r:id="rId2"/>
  </sheets>
  <definedNames>
    <definedName name="_xlnm._FilterDatabase" localSheetId="0" hidden="1">юниоры!$A$2:$Q$89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4" l="1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3" i="4"/>
  <c r="E15" i="4"/>
  <c r="E14" i="4"/>
  <c r="E12" i="4"/>
  <c r="E11" i="4"/>
  <c r="E10" i="4"/>
  <c r="E9" i="4"/>
  <c r="E8" i="4"/>
  <c r="E7" i="4"/>
  <c r="D5" i="4"/>
  <c r="J5" i="2"/>
  <c r="L5" i="2"/>
  <c r="H5" i="2"/>
  <c r="F5" i="2"/>
  <c r="H5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C5" i="4"/>
</calcChain>
</file>

<file path=xl/sharedStrings.xml><?xml version="1.0" encoding="utf-8"?>
<sst xmlns="http://schemas.openxmlformats.org/spreadsheetml/2006/main" count="87" uniqueCount="64">
  <si>
    <t>№ п/п</t>
  </si>
  <si>
    <t>Год рожд.</t>
  </si>
  <si>
    <t>Город, регион</t>
  </si>
  <si>
    <t>Сумма</t>
  </si>
  <si>
    <t>Место</t>
  </si>
  <si>
    <t>Коэффициент</t>
  </si>
  <si>
    <t xml:space="preserve"> Таблица начисления очков в системе отбора    на  2012 г.</t>
  </si>
  <si>
    <t>Первенство России</t>
  </si>
  <si>
    <t>Нижегородская обл.</t>
  </si>
  <si>
    <t>Кировская обл.</t>
  </si>
  <si>
    <t>Самарская обл.</t>
  </si>
  <si>
    <t>Фамилия, имя</t>
  </si>
  <si>
    <t xml:space="preserve">Калининградская </t>
  </si>
  <si>
    <t>Первенство Мира</t>
  </si>
  <si>
    <t>Первенство  Европы</t>
  </si>
  <si>
    <t>Апшев Тембулат</t>
  </si>
  <si>
    <t>КБР</t>
  </si>
  <si>
    <t>Остапенко Михаил</t>
  </si>
  <si>
    <t>Паничев Артем</t>
  </si>
  <si>
    <t>Габдрахманор Радмир</t>
  </si>
  <si>
    <t>Чувашская респ</t>
  </si>
  <si>
    <t>Уразов Богдан</t>
  </si>
  <si>
    <t>Челябинская обл.</t>
  </si>
  <si>
    <t>Иссаков Артем</t>
  </si>
  <si>
    <t>Шевченко Роман</t>
  </si>
  <si>
    <t>Ашихмин Даниил</t>
  </si>
  <si>
    <t>Разуваев Артем</t>
  </si>
  <si>
    <t>Свердловская обл.</t>
  </si>
  <si>
    <t>Кырчанов Егор</t>
  </si>
  <si>
    <t>Тряпицын Станислав</t>
  </si>
  <si>
    <t>Ситников Семен</t>
  </si>
  <si>
    <t>Хажеев Максим</t>
  </si>
  <si>
    <t>Рейтинг  биатл юноши  2020г.</t>
  </si>
  <si>
    <t>Зорькин Егор</t>
  </si>
  <si>
    <t>Респ. Башкортостан</t>
  </si>
  <si>
    <t>Кувшинов Илья</t>
  </si>
  <si>
    <t>Стегниенко Всеволод</t>
  </si>
  <si>
    <t>Нечаев Даниил</t>
  </si>
  <si>
    <t>Фаткулин Егор</t>
  </si>
  <si>
    <t>Рубцов Марк</t>
  </si>
  <si>
    <t>Побожий Максим</t>
  </si>
  <si>
    <t>Ахмадиев Вячеслав</t>
  </si>
  <si>
    <t>Беляев Никита</t>
  </si>
  <si>
    <t>Каганцов Никита</t>
  </si>
  <si>
    <t>Мыкалов Дмитрий</t>
  </si>
  <si>
    <t>Гребенщиков Аркадий</t>
  </si>
  <si>
    <t>Приморский край</t>
  </si>
  <si>
    <t>Кубаев Сабир</t>
  </si>
  <si>
    <t>Сазонов Никита</t>
  </si>
  <si>
    <t>Чижов Андрей</t>
  </si>
  <si>
    <t>Максименко Дмитрий</t>
  </si>
  <si>
    <t>Иванов Михаил</t>
  </si>
  <si>
    <t>Болычев Всеволод</t>
  </si>
  <si>
    <t>Смирнов Евгений</t>
  </si>
  <si>
    <t>Астафьев Михаил</t>
  </si>
  <si>
    <t>Лаптуров Артур</t>
  </si>
  <si>
    <t>Худяков Дмитрий</t>
  </si>
  <si>
    <t>Беляев Игорь</t>
  </si>
  <si>
    <t>Калининградская обл.</t>
  </si>
  <si>
    <t>Костромская обл.</t>
  </si>
  <si>
    <t xml:space="preserve"> В.С.              г. Смоленск</t>
  </si>
  <si>
    <t>В.С.     г.Челябинск</t>
  </si>
  <si>
    <t>В.С.    г.Ростов</t>
  </si>
  <si>
    <t>Санкт-Петербург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</si>
</sst>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4"/>
      <name val="Times New Roman"/>
      <family val="1"/>
    </font>
    <font>
      <b/>
      <sz val="10"/>
      <name val="Arial Cyr"/>
      <family val="2"/>
      <charset val="204"/>
    </font>
    <font>
      <b/>
      <sz val="10"/>
      <name val="Arial"/>
      <family val="2"/>
    </font>
    <font>
      <sz val="9"/>
      <name val="Arial Cyr"/>
      <family val="2"/>
      <charset val="204"/>
    </font>
    <font>
      <sz val="10"/>
      <name val="Arial"/>
      <family val="2"/>
      <charset val="204"/>
    </font>
    <font>
      <u/>
      <sz val="11"/>
      <color theme="11"/>
      <name val="Calibri"/>
      <family val="2"/>
    </font>
    <font>
      <u/>
      <sz val="11"/>
      <color theme="10"/>
      <name val="Calibri"/>
      <family val="2"/>
    </font>
    <font>
      <b/>
      <sz val="11"/>
      <color rgb="FF000000"/>
      <name val="Calibri"/>
      <family val="2"/>
    </font>
    <font>
      <sz val="9"/>
      <color rgb="FFFF0000"/>
      <name val="Arial Cyr"/>
      <charset val="204"/>
    </font>
    <font>
      <b/>
      <sz val="11"/>
      <color indexed="8"/>
      <name val="Arial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0"/>
      <name val="Arial Cyr"/>
      <family val="2"/>
      <charset val="204"/>
    </font>
    <font>
      <sz val="10"/>
      <color indexed="8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indexed="8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/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auto="1"/>
      </bottom>
      <diagonal/>
    </border>
    <border>
      <left/>
      <right style="medium">
        <color auto="1"/>
      </right>
      <top style="medium">
        <color indexed="8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</borders>
  <cellStyleXfs count="63">
    <xf numFmtId="0" fontId="0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15">
    <xf numFmtId="0" fontId="0" fillId="0" borderId="0" xfId="0"/>
    <xf numFmtId="0" fontId="0" fillId="0" borderId="0" xfId="0" applyFill="1"/>
    <xf numFmtId="0" fontId="1" fillId="0" borderId="0" xfId="0" applyFont="1" applyFill="1"/>
    <xf numFmtId="164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5" xfId="0" applyBorder="1"/>
    <xf numFmtId="0" fontId="4" fillId="0" borderId="0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1" fillId="0" borderId="0" xfId="0" applyNumberFormat="1" applyFont="1" applyFill="1"/>
    <xf numFmtId="0" fontId="7" fillId="0" borderId="0" xfId="0" applyFont="1" applyBorder="1" applyAlignment="1">
      <alignment horizontal="center"/>
    </xf>
    <xf numFmtId="0" fontId="3" fillId="0" borderId="10" xfId="0" applyFont="1" applyFill="1" applyBorder="1"/>
    <xf numFmtId="0" fontId="0" fillId="0" borderId="0" xfId="0" applyNumberFormat="1" applyFill="1"/>
    <xf numFmtId="0" fontId="0" fillId="0" borderId="5" xfId="0" applyFill="1" applyBorder="1"/>
    <xf numFmtId="1" fontId="7" fillId="0" borderId="5" xfId="0" applyNumberFormat="1" applyFont="1" applyFill="1" applyBorder="1" applyAlignment="1">
      <alignment horizontal="center"/>
    </xf>
    <xf numFmtId="47" fontId="7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/>
    <xf numFmtId="0" fontId="4" fillId="0" borderId="13" xfId="0" applyFont="1" applyFill="1" applyBorder="1" applyAlignment="1">
      <alignment horizontal="center" vertical="center"/>
    </xf>
    <xf numFmtId="1" fontId="3" fillId="0" borderId="10" xfId="0" applyNumberFormat="1" applyFont="1" applyFill="1" applyBorder="1"/>
    <xf numFmtId="0" fontId="0" fillId="0" borderId="17" xfId="0" applyFill="1" applyBorder="1"/>
    <xf numFmtId="1" fontId="7" fillId="0" borderId="17" xfId="0" applyNumberFormat="1" applyFont="1" applyFill="1" applyBorder="1" applyAlignment="1">
      <alignment horizontal="center"/>
    </xf>
    <xf numFmtId="47" fontId="7" fillId="0" borderId="18" xfId="0" applyNumberFormat="1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" fillId="0" borderId="2" xfId="0" applyFont="1" applyFill="1" applyBorder="1"/>
    <xf numFmtId="0" fontId="1" fillId="0" borderId="4" xfId="0" applyFont="1" applyFill="1" applyBorder="1"/>
    <xf numFmtId="0" fontId="11" fillId="0" borderId="15" xfId="0" applyFont="1" applyBorder="1"/>
    <xf numFmtId="0" fontId="11" fillId="0" borderId="10" xfId="0" applyFont="1" applyBorder="1"/>
    <xf numFmtId="0" fontId="1" fillId="0" borderId="24" xfId="0" applyFont="1" applyFill="1" applyBorder="1"/>
    <xf numFmtId="0" fontId="7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1" xfId="0" applyFont="1" applyFill="1" applyBorder="1"/>
    <xf numFmtId="0" fontId="1" fillId="0" borderId="22" xfId="0" applyFont="1" applyFill="1" applyBorder="1" applyAlignment="1">
      <alignment horizontal="center"/>
    </xf>
    <xf numFmtId="0" fontId="11" fillId="0" borderId="19" xfId="0" applyFont="1" applyBorder="1"/>
    <xf numFmtId="0" fontId="7" fillId="0" borderId="18" xfId="0" applyFont="1" applyBorder="1" applyAlignment="1">
      <alignment horizontal="center"/>
    </xf>
    <xf numFmtId="0" fontId="11" fillId="0" borderId="21" xfId="0" applyFont="1" applyBorder="1"/>
    <xf numFmtId="0" fontId="11" fillId="0" borderId="24" xfId="0" applyFont="1" applyBorder="1"/>
    <xf numFmtId="0" fontId="7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5" xfId="0" applyFont="1" applyFill="1" applyBorder="1" applyAlignment="1"/>
    <xf numFmtId="0" fontId="1" fillId="0" borderId="20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3" fillId="0" borderId="15" xfId="0" applyNumberFormat="1" applyFont="1" applyFill="1" applyBorder="1"/>
    <xf numFmtId="0" fontId="1" fillId="0" borderId="14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36" xfId="0" applyNumberFormat="1" applyFont="1" applyFill="1" applyBorder="1" applyAlignment="1">
      <alignment horizontal="center"/>
    </xf>
    <xf numFmtId="0" fontId="1" fillId="0" borderId="0" xfId="0" applyNumberFormat="1" applyFont="1" applyFill="1"/>
    <xf numFmtId="0" fontId="7" fillId="0" borderId="3" xfId="0" applyFont="1" applyFill="1" applyBorder="1" applyAlignment="1">
      <alignment horizontal="left"/>
    </xf>
    <xf numFmtId="0" fontId="15" fillId="0" borderId="5" xfId="0" applyFont="1" applyFill="1" applyBorder="1"/>
    <xf numFmtId="0" fontId="11" fillId="0" borderId="37" xfId="0" applyFont="1" applyBorder="1"/>
    <xf numFmtId="0" fontId="7" fillId="0" borderId="6" xfId="0" applyFont="1" applyFill="1" applyBorder="1" applyAlignment="1">
      <alignment horizontal="left"/>
    </xf>
    <xf numFmtId="3" fontId="5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3" fontId="5" fillId="0" borderId="39" xfId="0" applyNumberFormat="1" applyFont="1" applyFill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3" fontId="5" fillId="0" borderId="40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3" fontId="5" fillId="0" borderId="38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2" fontId="7" fillId="0" borderId="38" xfId="0" applyNumberFormat="1" applyFont="1" applyBorder="1" applyAlignment="1">
      <alignment horizontal="center"/>
    </xf>
    <xf numFmtId="0" fontId="5" fillId="0" borderId="33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1" fillId="0" borderId="43" xfId="0" applyNumberFormat="1" applyFont="1" applyFill="1" applyBorder="1" applyAlignment="1">
      <alignment horizontal="center"/>
    </xf>
    <xf numFmtId="0" fontId="3" fillId="0" borderId="36" xfId="0" applyNumberFormat="1" applyFont="1" applyFill="1" applyBorder="1"/>
    <xf numFmtId="0" fontId="3" fillId="0" borderId="34" xfId="0" applyNumberFormat="1" applyFont="1" applyFill="1" applyBorder="1"/>
    <xf numFmtId="0" fontId="3" fillId="0" borderId="35" xfId="0" applyNumberFormat="1" applyFont="1" applyFill="1" applyBorder="1"/>
    <xf numFmtId="3" fontId="5" fillId="0" borderId="45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3" fontId="5" fillId="0" borderId="46" xfId="0" applyNumberFormat="1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1" fontId="3" fillId="0" borderId="34" xfId="0" applyNumberFormat="1" applyFont="1" applyFill="1" applyBorder="1"/>
    <xf numFmtId="0" fontId="3" fillId="0" borderId="34" xfId="0" applyFont="1" applyFill="1" applyBorder="1"/>
    <xf numFmtId="0" fontId="3" fillId="0" borderId="35" xfId="0" applyFont="1" applyFill="1" applyBorder="1"/>
    <xf numFmtId="0" fontId="1" fillId="0" borderId="36" xfId="0" applyFont="1" applyFill="1" applyBorder="1" applyAlignment="1">
      <alignment horizontal="center"/>
    </xf>
    <xf numFmtId="0" fontId="11" fillId="0" borderId="48" xfId="0" applyFont="1" applyBorder="1"/>
    <xf numFmtId="0" fontId="11" fillId="0" borderId="49" xfId="0" applyFont="1" applyBorder="1"/>
    <xf numFmtId="0" fontId="11" fillId="0" borderId="50" xfId="0" applyFont="1" applyBorder="1"/>
    <xf numFmtId="0" fontId="1" fillId="0" borderId="43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/>
    </xf>
    <xf numFmtId="0" fontId="17" fillId="0" borderId="5" xfId="0" applyFont="1" applyFill="1" applyBorder="1"/>
    <xf numFmtId="0" fontId="18" fillId="0" borderId="5" xfId="0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left"/>
    </xf>
    <xf numFmtId="1" fontId="18" fillId="0" borderId="3" xfId="0" applyNumberFormat="1" applyFont="1" applyFill="1" applyBorder="1" applyAlignment="1">
      <alignment horizontal="center"/>
    </xf>
    <xf numFmtId="47" fontId="18" fillId="0" borderId="6" xfId="0" applyNumberFormat="1" applyFont="1" applyFill="1" applyBorder="1" applyAlignment="1">
      <alignment horizontal="left"/>
    </xf>
    <xf numFmtId="0" fontId="18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2" xfId="0" applyFont="1" applyFill="1" applyBorder="1"/>
    <xf numFmtId="0" fontId="19" fillId="0" borderId="6" xfId="0" applyFont="1" applyFill="1" applyBorder="1" applyAlignment="1">
      <alignment horizontal="left"/>
    </xf>
    <xf numFmtId="0" fontId="19" fillId="0" borderId="5" xfId="0" applyFont="1" applyFill="1" applyBorder="1" applyAlignment="1">
      <alignment horizontal="center"/>
    </xf>
    <xf numFmtId="1" fontId="18" fillId="0" borderId="5" xfId="0" applyNumberFormat="1" applyFont="1" applyFill="1" applyBorder="1" applyAlignment="1">
      <alignment horizontal="center"/>
    </xf>
    <xf numFmtId="47" fontId="18" fillId="0" borderId="14" xfId="0" applyNumberFormat="1" applyFont="1" applyFill="1" applyBorder="1" applyAlignment="1">
      <alignment horizontal="left"/>
    </xf>
    <xf numFmtId="0" fontId="19" fillId="0" borderId="8" xfId="0" applyFont="1" applyFill="1" applyBorder="1" applyAlignment="1">
      <alignment horizontal="center"/>
    </xf>
    <xf numFmtId="1" fontId="18" fillId="0" borderId="12" xfId="0" applyNumberFormat="1" applyFont="1" applyFill="1" applyBorder="1" applyAlignment="1">
      <alignment horizontal="center"/>
    </xf>
    <xf numFmtId="47" fontId="18" fillId="0" borderId="11" xfId="0" applyNumberFormat="1" applyFont="1" applyFill="1" applyBorder="1" applyAlignment="1">
      <alignment horizontal="left"/>
    </xf>
    <xf numFmtId="0" fontId="19" fillId="0" borderId="5" xfId="0" applyFont="1" applyFill="1" applyBorder="1"/>
    <xf numFmtId="0" fontId="19" fillId="0" borderId="17" xfId="0" applyFont="1" applyFill="1" applyBorder="1"/>
    <xf numFmtId="0" fontId="18" fillId="0" borderId="53" xfId="0" applyFont="1" applyFill="1" applyBorder="1" applyAlignment="1">
      <alignment horizontal="center" wrapText="1"/>
    </xf>
    <xf numFmtId="0" fontId="18" fillId="0" borderId="53" xfId="0" applyFont="1" applyFill="1" applyBorder="1" applyAlignment="1">
      <alignment horizontal="left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5" fillId="0" borderId="43" xfId="0" applyNumberFormat="1" applyFont="1" applyFill="1" applyBorder="1" applyAlignment="1">
      <alignment horizontal="center" vertical="center" wrapText="1"/>
    </xf>
    <xf numFmtId="0" fontId="1" fillId="0" borderId="42" xfId="0" applyNumberFormat="1" applyFont="1" applyFill="1" applyBorder="1" applyAlignment="1">
      <alignment horizontal="center"/>
    </xf>
    <xf numFmtId="0" fontId="1" fillId="0" borderId="44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3" fillId="0" borderId="34" xfId="0" applyNumberFormat="1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center"/>
    </xf>
    <xf numFmtId="0" fontId="3" fillId="0" borderId="43" xfId="0" applyNumberFormat="1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1" fontId="3" fillId="0" borderId="43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1" fontId="3" fillId="0" borderId="42" xfId="0" applyNumberFormat="1" applyFont="1" applyFill="1" applyBorder="1" applyAlignment="1">
      <alignment horizontal="center"/>
    </xf>
    <xf numFmtId="0" fontId="3" fillId="0" borderId="36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0" borderId="34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/>
    <xf numFmtId="0" fontId="19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9" fillId="0" borderId="61" xfId="0" applyFont="1" applyFill="1" applyBorder="1" applyAlignment="1">
      <alignment horizontal="center"/>
    </xf>
    <xf numFmtId="0" fontId="18" fillId="0" borderId="62" xfId="0" applyFont="1" applyFill="1" applyBorder="1" applyAlignment="1">
      <alignment horizontal="left"/>
    </xf>
    <xf numFmtId="1" fontId="18" fillId="0" borderId="62" xfId="0" applyNumberFormat="1" applyFont="1" applyFill="1" applyBorder="1" applyAlignment="1">
      <alignment horizontal="center"/>
    </xf>
    <xf numFmtId="47" fontId="18" fillId="0" borderId="63" xfId="0" applyNumberFormat="1" applyFont="1" applyFill="1" applyBorder="1" applyAlignment="1">
      <alignment horizontal="left"/>
    </xf>
    <xf numFmtId="0" fontId="0" fillId="0" borderId="64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66" xfId="0" applyNumberFormat="1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1" fontId="21" fillId="0" borderId="47" xfId="0" applyNumberFormat="1" applyFont="1" applyBorder="1" applyAlignment="1">
      <alignment horizontal="center"/>
    </xf>
    <xf numFmtId="1" fontId="21" fillId="0" borderId="68" xfId="0" applyNumberFormat="1" applyFont="1" applyBorder="1" applyAlignment="1">
      <alignment horizontal="center"/>
    </xf>
    <xf numFmtId="1" fontId="21" fillId="0" borderId="33" xfId="0" applyNumberFormat="1" applyFont="1" applyBorder="1" applyAlignment="1">
      <alignment horizontal="center"/>
    </xf>
    <xf numFmtId="1" fontId="21" fillId="0" borderId="36" xfId="0" applyNumberFormat="1" applyFont="1" applyBorder="1" applyAlignment="1">
      <alignment horizontal="center"/>
    </xf>
    <xf numFmtId="1" fontId="21" fillId="0" borderId="69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9" fillId="0" borderId="33" xfId="0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19" fillId="0" borderId="43" xfId="0" applyFont="1" applyFill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9" fillId="0" borderId="72" xfId="0" applyFont="1" applyFill="1" applyBorder="1" applyAlignment="1">
      <alignment horizontal="center"/>
    </xf>
  </cellXfs>
  <cellStyles count="63"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Обычный" xfId="0" builtinId="0"/>
    <cellStyle name="Открывавшаяся гиперссылка" xfId="1" builtinId="9" hidden="1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0"/>
  <sheetViews>
    <sheetView tabSelected="1" zoomScale="115" workbookViewId="0">
      <pane ySplit="6" topLeftCell="A7" activePane="bottomLeft" state="frozen"/>
      <selection pane="bottomLeft" activeCell="D31" sqref="D31"/>
    </sheetView>
  </sheetViews>
  <sheetFormatPr baseColWidth="10" defaultColWidth="8.83203125" defaultRowHeight="15" x14ac:dyDescent="0.2"/>
  <cols>
    <col min="1" max="1" width="4" style="1" customWidth="1"/>
    <col min="2" max="2" width="22.5" style="1" customWidth="1"/>
    <col min="3" max="3" width="6.1640625" style="1" customWidth="1"/>
    <col min="4" max="4" width="17.1640625" style="1" customWidth="1"/>
    <col min="5" max="5" width="3.6640625" style="2" customWidth="1"/>
    <col min="6" max="6" width="7.6640625" style="3" customWidth="1"/>
    <col min="7" max="7" width="3.6640625" style="2" customWidth="1"/>
    <col min="8" max="8" width="7.6640625" style="4" customWidth="1"/>
    <col min="9" max="9" width="3.6640625" style="2" customWidth="1"/>
    <col min="10" max="10" width="7.6640625" style="17" customWidth="1"/>
    <col min="11" max="11" width="4.6640625" style="2" customWidth="1"/>
    <col min="12" max="12" width="7.6640625" style="16" customWidth="1"/>
    <col min="13" max="13" width="4" style="16" customWidth="1"/>
    <col min="14" max="14" width="10.6640625" style="16" customWidth="1"/>
    <col min="15" max="15" width="3.83203125" style="16" customWidth="1"/>
    <col min="16" max="16" width="10.83203125" style="16" customWidth="1"/>
    <col min="17" max="17" width="12.1640625" style="2" customWidth="1"/>
    <col min="18" max="18" width="7.6640625" style="19" customWidth="1"/>
    <col min="19" max="19" width="9.6640625" style="1" customWidth="1"/>
    <col min="20" max="16384" width="8.83203125" style="1"/>
  </cols>
  <sheetData>
    <row r="1" spans="1:19" ht="33" customHeight="1" thickBot="1" x14ac:dyDescent="0.25">
      <c r="A1" s="197" t="s">
        <v>32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</row>
    <row r="2" spans="1:19" ht="9.75" customHeight="1" thickBo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27"/>
      <c r="M2" s="1"/>
      <c r="N2" s="1"/>
      <c r="O2" s="1"/>
      <c r="P2" s="1"/>
      <c r="Q2" s="1"/>
      <c r="R2" s="1"/>
    </row>
    <row r="3" spans="1:19" ht="9.75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"/>
      <c r="N3" s="1"/>
      <c r="O3" s="1"/>
      <c r="P3" s="1"/>
      <c r="Q3" s="1"/>
      <c r="R3" s="1"/>
    </row>
    <row r="4" spans="1:19" ht="18" customHeight="1" thickBot="1" x14ac:dyDescent="0.25">
      <c r="A4" s="14"/>
      <c r="B4" s="14"/>
      <c r="C4" s="14"/>
      <c r="D4" s="14"/>
      <c r="E4" s="198">
        <v>1</v>
      </c>
      <c r="F4" s="198"/>
      <c r="G4" s="198">
        <v>1</v>
      </c>
      <c r="H4" s="198"/>
      <c r="I4" s="198">
        <v>1</v>
      </c>
      <c r="J4" s="198"/>
      <c r="K4" s="198">
        <v>1.25</v>
      </c>
      <c r="L4" s="198"/>
      <c r="M4" s="1"/>
      <c r="N4" s="1"/>
      <c r="O4" s="1"/>
      <c r="P4" s="1"/>
      <c r="Q4" s="1"/>
      <c r="R4" s="1"/>
    </row>
    <row r="5" spans="1:19" ht="9" hidden="1" customHeight="1" thickBot="1" x14ac:dyDescent="0.25">
      <c r="A5" s="14"/>
      <c r="B5" s="14"/>
      <c r="C5" s="14"/>
      <c r="D5" s="14"/>
      <c r="E5" s="14"/>
      <c r="F5" s="15" t="e">
        <f>LOOKUP(E5,Таблица!B:B,Таблица!F:F)</f>
        <v>#N/A</v>
      </c>
      <c r="G5" s="14"/>
      <c r="H5" s="15" t="e">
        <f>LOOKUP(G5,Таблица!B:B,Таблица!F:F)</f>
        <v>#N/A</v>
      </c>
      <c r="I5" s="14"/>
      <c r="J5" s="18" t="e">
        <f>LOOKUP(I5,Таблица!B:B,Таблица!E:E)</f>
        <v>#N/A</v>
      </c>
      <c r="K5" s="20"/>
      <c r="L5" s="15" t="e">
        <f>LOOKUP(K5,Таблица!B:B,Таблица!F:F)</f>
        <v>#N/A</v>
      </c>
      <c r="M5" s="1"/>
      <c r="N5" s="1"/>
      <c r="O5" s="1"/>
      <c r="P5" s="1"/>
      <c r="Q5" s="1"/>
      <c r="R5" s="1"/>
    </row>
    <row r="6" spans="1:19" s="2" customFormat="1" ht="43.5" customHeight="1" thickBot="1" x14ac:dyDescent="0.25">
      <c r="A6" s="141" t="s">
        <v>0</v>
      </c>
      <c r="B6" s="142" t="s">
        <v>11</v>
      </c>
      <c r="C6" s="142" t="s">
        <v>1</v>
      </c>
      <c r="D6" s="143" t="s">
        <v>2</v>
      </c>
      <c r="E6" s="199" t="s">
        <v>60</v>
      </c>
      <c r="F6" s="200"/>
      <c r="G6" s="201" t="s">
        <v>61</v>
      </c>
      <c r="H6" s="202"/>
      <c r="I6" s="203" t="s">
        <v>62</v>
      </c>
      <c r="J6" s="204"/>
      <c r="K6" s="203" t="s">
        <v>7</v>
      </c>
      <c r="L6" s="204"/>
      <c r="M6" s="205" t="s">
        <v>14</v>
      </c>
      <c r="N6" s="206"/>
      <c r="O6" s="207" t="s">
        <v>13</v>
      </c>
      <c r="P6" s="206"/>
      <c r="Q6" s="55" t="s">
        <v>3</v>
      </c>
    </row>
    <row r="7" spans="1:19" s="2" customFormat="1" ht="14" customHeight="1" x14ac:dyDescent="0.2">
      <c r="A7" s="137">
        <v>1</v>
      </c>
      <c r="B7" s="138" t="s">
        <v>33</v>
      </c>
      <c r="C7" s="139">
        <v>2006</v>
      </c>
      <c r="D7" s="140" t="s">
        <v>34</v>
      </c>
      <c r="E7" s="210">
        <v>1</v>
      </c>
      <c r="F7" s="192">
        <v>40</v>
      </c>
      <c r="G7" s="174"/>
      <c r="H7" s="174"/>
      <c r="I7" s="157"/>
      <c r="J7" s="157"/>
      <c r="K7" s="157"/>
      <c r="L7" s="158"/>
      <c r="M7" s="88"/>
      <c r="N7" s="110"/>
      <c r="O7" s="112"/>
      <c r="P7" s="110"/>
      <c r="Q7" s="194">
        <v>40</v>
      </c>
    </row>
    <row r="8" spans="1:19" s="2" customFormat="1" ht="14" customHeight="1" x14ac:dyDescent="0.2">
      <c r="A8" s="116">
        <v>2</v>
      </c>
      <c r="B8" s="117" t="s">
        <v>19</v>
      </c>
      <c r="C8" s="118">
        <v>2006</v>
      </c>
      <c r="D8" s="209" t="s">
        <v>34</v>
      </c>
      <c r="E8" s="211">
        <v>2</v>
      </c>
      <c r="F8" s="192">
        <v>36</v>
      </c>
      <c r="G8" s="175"/>
      <c r="H8" s="175"/>
      <c r="I8" s="157"/>
      <c r="J8" s="157"/>
      <c r="K8" s="157"/>
      <c r="L8" s="158"/>
      <c r="M8" s="89"/>
      <c r="N8" s="111"/>
      <c r="O8" s="113"/>
      <c r="P8" s="111"/>
      <c r="Q8" s="195">
        <v>36</v>
      </c>
    </row>
    <row r="9" spans="1:19" s="2" customFormat="1" ht="14" customHeight="1" x14ac:dyDescent="0.2">
      <c r="A9" s="116">
        <v>3</v>
      </c>
      <c r="B9" s="144" t="s">
        <v>23</v>
      </c>
      <c r="C9" s="130">
        <v>2006</v>
      </c>
      <c r="D9" s="131" t="s">
        <v>20</v>
      </c>
      <c r="E9" s="212">
        <v>3</v>
      </c>
      <c r="F9" s="192">
        <v>33</v>
      </c>
      <c r="G9" s="175"/>
      <c r="H9" s="175"/>
      <c r="I9" s="157"/>
      <c r="J9" s="157"/>
      <c r="K9" s="157"/>
      <c r="L9" s="158"/>
      <c r="M9" s="160"/>
      <c r="N9" s="98"/>
      <c r="O9" s="161"/>
      <c r="P9" s="98"/>
      <c r="Q9" s="195">
        <v>33</v>
      </c>
    </row>
    <row r="10" spans="1:19" x14ac:dyDescent="0.2">
      <c r="A10" s="121">
        <v>4</v>
      </c>
      <c r="B10" s="122" t="s">
        <v>24</v>
      </c>
      <c r="C10" s="123">
        <v>2006</v>
      </c>
      <c r="D10" s="124" t="s">
        <v>22</v>
      </c>
      <c r="E10" s="212">
        <v>4</v>
      </c>
      <c r="F10" s="192">
        <v>31</v>
      </c>
      <c r="G10" s="175"/>
      <c r="H10" s="175"/>
      <c r="I10" s="157"/>
      <c r="J10" s="157"/>
      <c r="K10" s="157"/>
      <c r="L10" s="158"/>
      <c r="M10" s="149"/>
      <c r="N10" s="78"/>
      <c r="O10" s="155"/>
      <c r="P10" s="78"/>
      <c r="Q10" s="195">
        <v>31</v>
      </c>
      <c r="R10" s="1"/>
    </row>
    <row r="11" spans="1:19" ht="15" customHeight="1" x14ac:dyDescent="0.2">
      <c r="A11" s="125">
        <v>5</v>
      </c>
      <c r="B11" s="122" t="s">
        <v>35</v>
      </c>
      <c r="C11" s="123">
        <v>2006</v>
      </c>
      <c r="D11" s="124" t="s">
        <v>9</v>
      </c>
      <c r="E11" s="212">
        <v>5</v>
      </c>
      <c r="F11" s="192">
        <v>29</v>
      </c>
      <c r="G11" s="175"/>
      <c r="H11" s="175"/>
      <c r="I11" s="157"/>
      <c r="J11" s="157"/>
      <c r="K11" s="157"/>
      <c r="L11" s="158"/>
      <c r="M11" s="90"/>
      <c r="N11" s="78"/>
      <c r="O11" s="109"/>
      <c r="P11" s="78"/>
      <c r="Q11" s="195">
        <v>29</v>
      </c>
      <c r="R11" s="1"/>
    </row>
    <row r="12" spans="1:19" ht="15" customHeight="1" x14ac:dyDescent="0.2">
      <c r="A12" s="125">
        <v>6</v>
      </c>
      <c r="B12" s="122" t="s">
        <v>36</v>
      </c>
      <c r="C12" s="123">
        <v>2006</v>
      </c>
      <c r="D12" s="124" t="s">
        <v>12</v>
      </c>
      <c r="E12" s="212">
        <v>6</v>
      </c>
      <c r="F12" s="192">
        <v>27</v>
      </c>
      <c r="G12" s="175"/>
      <c r="H12" s="175"/>
      <c r="I12" s="157"/>
      <c r="J12" s="157"/>
      <c r="K12" s="157"/>
      <c r="L12" s="158"/>
      <c r="M12" s="162"/>
      <c r="N12" s="79"/>
      <c r="O12" s="163"/>
      <c r="P12" s="79"/>
      <c r="Q12" s="195">
        <v>27</v>
      </c>
      <c r="R12" s="1"/>
    </row>
    <row r="13" spans="1:19" ht="15" customHeight="1" x14ac:dyDescent="0.2">
      <c r="A13" s="125">
        <v>7</v>
      </c>
      <c r="B13" s="122" t="s">
        <v>15</v>
      </c>
      <c r="C13" s="123">
        <v>2006</v>
      </c>
      <c r="D13" s="124" t="s">
        <v>16</v>
      </c>
      <c r="E13" s="212">
        <v>7</v>
      </c>
      <c r="F13" s="192">
        <v>25</v>
      </c>
      <c r="G13" s="175"/>
      <c r="H13" s="175"/>
      <c r="I13" s="157"/>
      <c r="J13" s="157"/>
      <c r="K13" s="157"/>
      <c r="L13" s="158"/>
      <c r="M13" s="162"/>
      <c r="N13" s="77"/>
      <c r="O13" s="164"/>
      <c r="P13" s="77"/>
      <c r="Q13" s="195">
        <v>25</v>
      </c>
      <c r="R13" s="1"/>
    </row>
    <row r="14" spans="1:19" ht="15" customHeight="1" x14ac:dyDescent="0.2">
      <c r="A14" s="125">
        <v>8</v>
      </c>
      <c r="B14" s="145" t="s">
        <v>37</v>
      </c>
      <c r="C14" s="146">
        <v>2006</v>
      </c>
      <c r="D14" s="147" t="s">
        <v>63</v>
      </c>
      <c r="E14" s="213">
        <v>8</v>
      </c>
      <c r="F14" s="192">
        <v>23</v>
      </c>
      <c r="G14" s="175"/>
      <c r="H14" s="175"/>
      <c r="I14" s="157"/>
      <c r="J14" s="157"/>
      <c r="K14" s="157"/>
      <c r="L14" s="158"/>
      <c r="M14" s="148"/>
      <c r="N14" s="152"/>
      <c r="O14" s="154"/>
      <c r="P14" s="152"/>
      <c r="Q14" s="195">
        <v>23</v>
      </c>
      <c r="R14" s="1"/>
    </row>
    <row r="15" spans="1:19" ht="15" customHeight="1" x14ac:dyDescent="0.2">
      <c r="A15" s="125">
        <v>9</v>
      </c>
      <c r="B15" s="122" t="s">
        <v>18</v>
      </c>
      <c r="C15" s="123">
        <v>2006</v>
      </c>
      <c r="D15" s="124" t="s">
        <v>63</v>
      </c>
      <c r="E15" s="212">
        <v>9</v>
      </c>
      <c r="F15" s="192">
        <v>22</v>
      </c>
      <c r="G15" s="175"/>
      <c r="H15" s="175"/>
      <c r="I15" s="157"/>
      <c r="J15" s="157"/>
      <c r="K15" s="157"/>
      <c r="L15" s="158"/>
      <c r="M15" s="162"/>
      <c r="N15" s="77"/>
      <c r="O15" s="164"/>
      <c r="P15" s="77"/>
      <c r="Q15" s="195">
        <v>22</v>
      </c>
      <c r="R15" s="1"/>
    </row>
    <row r="16" spans="1:19" ht="15" customHeight="1" x14ac:dyDescent="0.2">
      <c r="A16" s="126">
        <v>10</v>
      </c>
      <c r="B16" s="122" t="s">
        <v>38</v>
      </c>
      <c r="C16" s="123">
        <v>2006</v>
      </c>
      <c r="D16" s="124" t="s">
        <v>63</v>
      </c>
      <c r="E16" s="212">
        <v>10</v>
      </c>
      <c r="F16" s="192">
        <v>21</v>
      </c>
      <c r="G16" s="175"/>
      <c r="H16" s="175"/>
      <c r="I16" s="157"/>
      <c r="J16" s="157"/>
      <c r="K16" s="157"/>
      <c r="L16" s="158"/>
      <c r="M16" s="162"/>
      <c r="N16" s="77"/>
      <c r="O16" s="164"/>
      <c r="P16" s="77"/>
      <c r="Q16" s="195">
        <v>21</v>
      </c>
      <c r="R16" s="1"/>
    </row>
    <row r="17" spans="1:18" ht="15" customHeight="1" x14ac:dyDescent="0.2">
      <c r="A17" s="126">
        <v>11</v>
      </c>
      <c r="B17" s="122" t="s">
        <v>39</v>
      </c>
      <c r="C17" s="123">
        <v>2006</v>
      </c>
      <c r="D17" s="124" t="s">
        <v>34</v>
      </c>
      <c r="E17" s="212">
        <v>11</v>
      </c>
      <c r="F17" s="192">
        <v>20</v>
      </c>
      <c r="G17" s="175"/>
      <c r="H17" s="175"/>
      <c r="I17" s="157"/>
      <c r="J17" s="157"/>
      <c r="K17" s="157"/>
      <c r="L17" s="158"/>
      <c r="M17" s="162"/>
      <c r="N17" s="77"/>
      <c r="O17" s="164"/>
      <c r="P17" s="77"/>
      <c r="Q17" s="195">
        <v>20</v>
      </c>
      <c r="R17" s="1"/>
    </row>
    <row r="18" spans="1:18" ht="15" customHeight="1" x14ac:dyDescent="0.2">
      <c r="A18" s="125">
        <v>12</v>
      </c>
      <c r="B18" s="122" t="s">
        <v>40</v>
      </c>
      <c r="C18" s="123">
        <v>2006</v>
      </c>
      <c r="D18" s="124" t="s">
        <v>58</v>
      </c>
      <c r="E18" s="212">
        <v>12</v>
      </c>
      <c r="F18" s="192">
        <v>19</v>
      </c>
      <c r="G18" s="175"/>
      <c r="H18" s="175"/>
      <c r="I18" s="157"/>
      <c r="J18" s="157"/>
      <c r="K18" s="157"/>
      <c r="L18" s="158"/>
      <c r="M18" s="162"/>
      <c r="N18" s="79"/>
      <c r="O18" s="163"/>
      <c r="P18" s="79"/>
      <c r="Q18" s="195">
        <v>19</v>
      </c>
      <c r="R18" s="1"/>
    </row>
    <row r="19" spans="1:18" ht="15" customHeight="1" x14ac:dyDescent="0.2">
      <c r="A19" s="125">
        <v>13</v>
      </c>
      <c r="B19" s="156" t="s">
        <v>25</v>
      </c>
      <c r="C19" s="123">
        <v>2007</v>
      </c>
      <c r="D19" s="124" t="s">
        <v>9</v>
      </c>
      <c r="E19" s="212">
        <v>13</v>
      </c>
      <c r="F19" s="192">
        <v>18</v>
      </c>
      <c r="G19" s="175"/>
      <c r="H19" s="175"/>
      <c r="I19" s="157"/>
      <c r="J19" s="157"/>
      <c r="K19" s="157"/>
      <c r="L19" s="158"/>
      <c r="M19" s="162"/>
      <c r="N19" s="77"/>
      <c r="O19" s="164"/>
      <c r="P19" s="77"/>
      <c r="Q19" s="195">
        <v>18</v>
      </c>
      <c r="R19" s="1"/>
    </row>
    <row r="20" spans="1:18" ht="15" customHeight="1" x14ac:dyDescent="0.2">
      <c r="A20" s="125">
        <v>14</v>
      </c>
      <c r="B20" s="122" t="s">
        <v>41</v>
      </c>
      <c r="C20" s="123">
        <v>2006</v>
      </c>
      <c r="D20" s="124" t="s">
        <v>34</v>
      </c>
      <c r="E20" s="212">
        <v>14</v>
      </c>
      <c r="F20" s="192">
        <v>17</v>
      </c>
      <c r="G20" s="175"/>
      <c r="H20" s="175"/>
      <c r="I20" s="157"/>
      <c r="J20" s="157"/>
      <c r="K20" s="157"/>
      <c r="L20" s="158"/>
      <c r="M20" s="162"/>
      <c r="N20" s="77"/>
      <c r="O20" s="164"/>
      <c r="P20" s="77"/>
      <c r="Q20" s="195">
        <v>17</v>
      </c>
      <c r="R20" s="1"/>
    </row>
    <row r="21" spans="1:18" ht="15" customHeight="1" x14ac:dyDescent="0.2">
      <c r="A21" s="125">
        <v>15</v>
      </c>
      <c r="B21" s="156" t="s">
        <v>42</v>
      </c>
      <c r="C21" s="123">
        <v>2006</v>
      </c>
      <c r="D21" s="124" t="s">
        <v>8</v>
      </c>
      <c r="E21" s="212">
        <v>15</v>
      </c>
      <c r="F21" s="192">
        <v>16</v>
      </c>
      <c r="G21" s="175"/>
      <c r="H21" s="175"/>
      <c r="I21" s="157"/>
      <c r="J21" s="157"/>
      <c r="K21" s="157"/>
      <c r="L21" s="158"/>
      <c r="M21" s="162"/>
      <c r="N21" s="79"/>
      <c r="O21" s="165"/>
      <c r="P21" s="79"/>
      <c r="Q21" s="195">
        <v>16</v>
      </c>
      <c r="R21" s="1"/>
    </row>
    <row r="22" spans="1:18" ht="15" customHeight="1" x14ac:dyDescent="0.2">
      <c r="A22" s="125">
        <v>16</v>
      </c>
      <c r="B22" s="122" t="s">
        <v>43</v>
      </c>
      <c r="C22" s="123">
        <v>2006</v>
      </c>
      <c r="D22" s="124" t="s">
        <v>63</v>
      </c>
      <c r="E22" s="212">
        <v>16</v>
      </c>
      <c r="F22" s="192">
        <v>15</v>
      </c>
      <c r="G22" s="175"/>
      <c r="H22" s="175"/>
      <c r="I22" s="157"/>
      <c r="J22" s="157"/>
      <c r="K22" s="157"/>
      <c r="L22" s="158"/>
      <c r="M22" s="162"/>
      <c r="N22" s="77"/>
      <c r="O22" s="166"/>
      <c r="P22" s="77"/>
      <c r="Q22" s="195">
        <v>15</v>
      </c>
      <c r="R22" s="1"/>
    </row>
    <row r="23" spans="1:18" ht="15" customHeight="1" x14ac:dyDescent="0.2">
      <c r="A23" s="126">
        <v>17</v>
      </c>
      <c r="B23" s="122" t="s">
        <v>44</v>
      </c>
      <c r="C23" s="123">
        <v>2007</v>
      </c>
      <c r="D23" s="124" t="s">
        <v>8</v>
      </c>
      <c r="E23" s="212">
        <v>17</v>
      </c>
      <c r="F23" s="192">
        <v>14</v>
      </c>
      <c r="G23" s="175"/>
      <c r="H23" s="175"/>
      <c r="I23" s="157"/>
      <c r="J23" s="157"/>
      <c r="K23" s="157"/>
      <c r="L23" s="158"/>
      <c r="M23" s="90"/>
      <c r="N23" s="78"/>
      <c r="O23" s="109"/>
      <c r="P23" s="78"/>
      <c r="Q23" s="195">
        <v>14</v>
      </c>
      <c r="R23" s="1"/>
    </row>
    <row r="24" spans="1:18" ht="15" customHeight="1" x14ac:dyDescent="0.2">
      <c r="A24" s="126">
        <v>18</v>
      </c>
      <c r="B24" s="122" t="s">
        <v>26</v>
      </c>
      <c r="C24" s="123">
        <v>2007</v>
      </c>
      <c r="D24" s="124" t="s">
        <v>9</v>
      </c>
      <c r="E24" s="212">
        <v>18</v>
      </c>
      <c r="F24" s="192">
        <v>13</v>
      </c>
      <c r="G24" s="175"/>
      <c r="H24" s="175"/>
      <c r="I24" s="157"/>
      <c r="J24" s="157"/>
      <c r="K24" s="157"/>
      <c r="L24" s="158"/>
      <c r="M24" s="90"/>
      <c r="N24" s="78"/>
      <c r="O24" s="109"/>
      <c r="P24" s="78"/>
      <c r="Q24" s="195">
        <v>13</v>
      </c>
      <c r="R24" s="1"/>
    </row>
    <row r="25" spans="1:18" ht="15" customHeight="1" x14ac:dyDescent="0.2">
      <c r="A25" s="126">
        <v>19</v>
      </c>
      <c r="B25" s="122" t="s">
        <v>45</v>
      </c>
      <c r="C25" s="123">
        <v>2006</v>
      </c>
      <c r="D25" s="124" t="s">
        <v>46</v>
      </c>
      <c r="E25" s="212">
        <v>19</v>
      </c>
      <c r="F25" s="192">
        <v>12</v>
      </c>
      <c r="G25" s="175"/>
      <c r="H25" s="175"/>
      <c r="I25" s="157"/>
      <c r="J25" s="157"/>
      <c r="K25" s="157"/>
      <c r="L25" s="158"/>
      <c r="M25" s="162"/>
      <c r="N25" s="77"/>
      <c r="O25" s="164"/>
      <c r="P25" s="77"/>
      <c r="Q25" s="195">
        <v>12</v>
      </c>
      <c r="R25" s="1"/>
    </row>
    <row r="26" spans="1:18" ht="15" customHeight="1" x14ac:dyDescent="0.2">
      <c r="A26" s="126">
        <v>20</v>
      </c>
      <c r="B26" s="122" t="s">
        <v>21</v>
      </c>
      <c r="C26" s="123">
        <v>2006</v>
      </c>
      <c r="D26" s="124" t="s">
        <v>59</v>
      </c>
      <c r="E26" s="212">
        <v>20</v>
      </c>
      <c r="F26" s="192">
        <v>11</v>
      </c>
      <c r="G26" s="175"/>
      <c r="H26" s="175"/>
      <c r="I26" s="157"/>
      <c r="J26" s="157"/>
      <c r="K26" s="157"/>
      <c r="L26" s="158"/>
      <c r="M26" s="90"/>
      <c r="N26" s="78"/>
      <c r="O26" s="109"/>
      <c r="P26" s="78"/>
      <c r="Q26" s="195">
        <v>11</v>
      </c>
      <c r="R26" s="1"/>
    </row>
    <row r="27" spans="1:18" ht="15" customHeight="1" x14ac:dyDescent="0.2">
      <c r="A27" s="126">
        <v>21</v>
      </c>
      <c r="B27" s="122" t="s">
        <v>17</v>
      </c>
      <c r="C27" s="123">
        <v>2006</v>
      </c>
      <c r="D27" s="124" t="s">
        <v>63</v>
      </c>
      <c r="E27" s="212">
        <v>21</v>
      </c>
      <c r="F27" s="192">
        <v>10</v>
      </c>
      <c r="G27" s="175"/>
      <c r="H27" s="175"/>
      <c r="I27" s="157"/>
      <c r="J27" s="157"/>
      <c r="K27" s="157"/>
      <c r="L27" s="158"/>
      <c r="M27" s="162"/>
      <c r="N27" s="77"/>
      <c r="O27" s="164"/>
      <c r="P27" s="77"/>
      <c r="Q27" s="195">
        <v>10</v>
      </c>
      <c r="R27" s="1"/>
    </row>
    <row r="28" spans="1:18" ht="15" customHeight="1" x14ac:dyDescent="0.2">
      <c r="A28" s="126">
        <v>22</v>
      </c>
      <c r="B28" s="122" t="s">
        <v>47</v>
      </c>
      <c r="C28" s="123">
        <v>2007</v>
      </c>
      <c r="D28" s="124" t="s">
        <v>16</v>
      </c>
      <c r="E28" s="212">
        <v>22</v>
      </c>
      <c r="F28" s="192">
        <v>9</v>
      </c>
      <c r="G28" s="175"/>
      <c r="H28" s="175"/>
      <c r="I28" s="157"/>
      <c r="J28" s="157"/>
      <c r="K28" s="157"/>
      <c r="L28" s="158"/>
      <c r="M28" s="90"/>
      <c r="N28" s="78"/>
      <c r="O28" s="109"/>
      <c r="P28" s="78"/>
      <c r="Q28" s="195">
        <v>9</v>
      </c>
      <c r="R28" s="1"/>
    </row>
    <row r="29" spans="1:18" ht="15" customHeight="1" x14ac:dyDescent="0.2">
      <c r="A29" s="126">
        <v>23</v>
      </c>
      <c r="B29" s="122" t="s">
        <v>48</v>
      </c>
      <c r="C29" s="123">
        <v>2006</v>
      </c>
      <c r="D29" s="124" t="s">
        <v>34</v>
      </c>
      <c r="E29" s="212">
        <v>23</v>
      </c>
      <c r="F29" s="192">
        <v>8</v>
      </c>
      <c r="G29" s="175"/>
      <c r="H29" s="175"/>
      <c r="I29" s="157"/>
      <c r="J29" s="157"/>
      <c r="K29" s="157"/>
      <c r="L29" s="158"/>
      <c r="M29" s="162"/>
      <c r="N29" s="79"/>
      <c r="O29" s="163"/>
      <c r="P29" s="79"/>
      <c r="Q29" s="195">
        <v>8</v>
      </c>
      <c r="R29" s="1"/>
    </row>
    <row r="30" spans="1:18" ht="15" customHeight="1" x14ac:dyDescent="0.2">
      <c r="A30" s="126">
        <v>24</v>
      </c>
      <c r="B30" s="122" t="s">
        <v>30</v>
      </c>
      <c r="C30" s="123">
        <v>2007</v>
      </c>
      <c r="D30" s="124" t="s">
        <v>10</v>
      </c>
      <c r="E30" s="212">
        <v>24</v>
      </c>
      <c r="F30" s="192">
        <v>7</v>
      </c>
      <c r="G30" s="175"/>
      <c r="H30" s="175"/>
      <c r="I30" s="157"/>
      <c r="J30" s="157"/>
      <c r="K30" s="157"/>
      <c r="L30" s="158"/>
      <c r="M30" s="90"/>
      <c r="N30" s="78"/>
      <c r="O30" s="109"/>
      <c r="P30" s="78"/>
      <c r="Q30" s="195">
        <v>7</v>
      </c>
      <c r="R30" s="1"/>
    </row>
    <row r="31" spans="1:18" ht="15" customHeight="1" x14ac:dyDescent="0.2">
      <c r="A31" s="126">
        <v>25</v>
      </c>
      <c r="B31" s="122" t="s">
        <v>49</v>
      </c>
      <c r="C31" s="123">
        <v>2007</v>
      </c>
      <c r="D31" s="124" t="s">
        <v>63</v>
      </c>
      <c r="E31" s="212">
        <v>25</v>
      </c>
      <c r="F31" s="192">
        <v>6</v>
      </c>
      <c r="G31" s="175"/>
      <c r="H31" s="175"/>
      <c r="I31" s="157"/>
      <c r="J31" s="157"/>
      <c r="K31" s="157"/>
      <c r="L31" s="158"/>
      <c r="M31" s="90"/>
      <c r="N31" s="78"/>
      <c r="O31" s="109"/>
      <c r="P31" s="78"/>
      <c r="Q31" s="195">
        <v>6</v>
      </c>
      <c r="R31" s="1"/>
    </row>
    <row r="32" spans="1:18" ht="15" customHeight="1" x14ac:dyDescent="0.2">
      <c r="A32" s="126">
        <v>26</v>
      </c>
      <c r="B32" s="122" t="s">
        <v>50</v>
      </c>
      <c r="C32" s="123">
        <v>2006</v>
      </c>
      <c r="D32" s="124" t="s">
        <v>8</v>
      </c>
      <c r="E32" s="212">
        <v>26</v>
      </c>
      <c r="F32" s="192">
        <v>5</v>
      </c>
      <c r="G32" s="175"/>
      <c r="H32" s="175"/>
      <c r="I32" s="157"/>
      <c r="J32" s="157"/>
      <c r="K32" s="157"/>
      <c r="L32" s="158"/>
      <c r="M32" s="90"/>
      <c r="N32" s="78"/>
      <c r="O32" s="109"/>
      <c r="P32" s="78"/>
      <c r="Q32" s="195">
        <v>5</v>
      </c>
      <c r="R32" s="1"/>
    </row>
    <row r="33" spans="1:18" ht="15" customHeight="1" x14ac:dyDescent="0.2">
      <c r="A33" s="126">
        <v>27</v>
      </c>
      <c r="B33" s="122" t="s">
        <v>51</v>
      </c>
      <c r="C33" s="123">
        <v>2007</v>
      </c>
      <c r="D33" s="124" t="s">
        <v>8</v>
      </c>
      <c r="E33" s="212">
        <v>27</v>
      </c>
      <c r="F33" s="192">
        <v>4</v>
      </c>
      <c r="G33" s="175"/>
      <c r="H33" s="175"/>
      <c r="I33" s="157"/>
      <c r="J33" s="157"/>
      <c r="K33" s="157"/>
      <c r="L33" s="158"/>
      <c r="M33" s="90"/>
      <c r="N33" s="78"/>
      <c r="O33" s="109"/>
      <c r="P33" s="78"/>
      <c r="Q33" s="195">
        <v>4</v>
      </c>
      <c r="R33" s="1"/>
    </row>
    <row r="34" spans="1:18" ht="15" customHeight="1" x14ac:dyDescent="0.2">
      <c r="A34" s="126">
        <v>28</v>
      </c>
      <c r="B34" s="122" t="s">
        <v>29</v>
      </c>
      <c r="C34" s="123">
        <v>2007</v>
      </c>
      <c r="D34" s="124" t="s">
        <v>22</v>
      </c>
      <c r="E34" s="212">
        <v>28</v>
      </c>
      <c r="F34" s="192">
        <v>3</v>
      </c>
      <c r="G34" s="175"/>
      <c r="H34" s="175"/>
      <c r="I34" s="157"/>
      <c r="J34" s="157"/>
      <c r="K34" s="157"/>
      <c r="L34" s="158"/>
      <c r="M34" s="162"/>
      <c r="N34" s="77"/>
      <c r="O34" s="164"/>
      <c r="P34" s="77"/>
      <c r="Q34" s="195">
        <v>3</v>
      </c>
      <c r="R34" s="1"/>
    </row>
    <row r="35" spans="1:18" ht="15" customHeight="1" x14ac:dyDescent="0.2">
      <c r="A35" s="126">
        <v>29</v>
      </c>
      <c r="B35" s="122" t="s">
        <v>31</v>
      </c>
      <c r="C35" s="123">
        <v>2006</v>
      </c>
      <c r="D35" s="124" t="s">
        <v>22</v>
      </c>
      <c r="E35" s="212">
        <v>29</v>
      </c>
      <c r="F35" s="192">
        <v>2</v>
      </c>
      <c r="G35" s="175"/>
      <c r="H35" s="175"/>
      <c r="I35" s="157"/>
      <c r="J35" s="157"/>
      <c r="K35" s="157"/>
      <c r="L35" s="158"/>
      <c r="M35" s="162"/>
      <c r="N35" s="77"/>
      <c r="O35" s="164"/>
      <c r="P35" s="77"/>
      <c r="Q35" s="195">
        <v>2</v>
      </c>
      <c r="R35" s="1"/>
    </row>
    <row r="36" spans="1:18" ht="15" customHeight="1" x14ac:dyDescent="0.2">
      <c r="A36" s="126">
        <v>30</v>
      </c>
      <c r="B36" s="122" t="s">
        <v>52</v>
      </c>
      <c r="C36" s="123">
        <v>2006</v>
      </c>
      <c r="D36" s="124" t="s">
        <v>10</v>
      </c>
      <c r="E36" s="212">
        <v>30</v>
      </c>
      <c r="F36" s="192">
        <v>1</v>
      </c>
      <c r="G36" s="175"/>
      <c r="H36" s="175"/>
      <c r="I36" s="157"/>
      <c r="J36" s="157"/>
      <c r="K36" s="157"/>
      <c r="L36" s="158"/>
      <c r="M36" s="162"/>
      <c r="N36" s="77"/>
      <c r="O36" s="164"/>
      <c r="P36" s="77"/>
      <c r="Q36" s="195">
        <v>1</v>
      </c>
      <c r="R36" s="1"/>
    </row>
    <row r="37" spans="1:18" ht="15" customHeight="1" x14ac:dyDescent="0.2">
      <c r="A37" s="126">
        <v>31</v>
      </c>
      <c r="B37" s="122" t="s">
        <v>53</v>
      </c>
      <c r="C37" s="123">
        <v>2007</v>
      </c>
      <c r="D37" s="124" t="s">
        <v>27</v>
      </c>
      <c r="E37" s="212">
        <v>31</v>
      </c>
      <c r="F37" s="192">
        <v>1</v>
      </c>
      <c r="G37" s="175"/>
      <c r="H37" s="175"/>
      <c r="I37" s="157"/>
      <c r="J37" s="157"/>
      <c r="K37" s="157"/>
      <c r="L37" s="158"/>
      <c r="M37" s="162"/>
      <c r="N37" s="77"/>
      <c r="O37" s="164"/>
      <c r="P37" s="77"/>
      <c r="Q37" s="195">
        <v>1</v>
      </c>
      <c r="R37" s="1"/>
    </row>
    <row r="38" spans="1:18" ht="15" customHeight="1" x14ac:dyDescent="0.2">
      <c r="A38" s="126">
        <v>32</v>
      </c>
      <c r="B38" s="122" t="s">
        <v>54</v>
      </c>
      <c r="C38" s="123">
        <v>2006</v>
      </c>
      <c r="D38" s="124" t="s">
        <v>10</v>
      </c>
      <c r="E38" s="212">
        <v>32</v>
      </c>
      <c r="F38" s="192">
        <v>1</v>
      </c>
      <c r="G38" s="175"/>
      <c r="H38" s="175"/>
      <c r="I38" s="157"/>
      <c r="J38" s="157"/>
      <c r="K38" s="157"/>
      <c r="L38" s="158"/>
      <c r="M38" s="90"/>
      <c r="N38" s="78"/>
      <c r="O38" s="109"/>
      <c r="P38" s="78"/>
      <c r="Q38" s="195">
        <v>1</v>
      </c>
      <c r="R38" s="1"/>
    </row>
    <row r="39" spans="1:18" ht="15" customHeight="1" x14ac:dyDescent="0.2">
      <c r="A39" s="126">
        <v>33</v>
      </c>
      <c r="B39" s="122" t="s">
        <v>55</v>
      </c>
      <c r="C39" s="123">
        <v>2007</v>
      </c>
      <c r="D39" s="124" t="s">
        <v>16</v>
      </c>
      <c r="E39" s="212">
        <v>33</v>
      </c>
      <c r="F39" s="192">
        <v>1</v>
      </c>
      <c r="G39" s="175"/>
      <c r="H39" s="175"/>
      <c r="I39" s="157"/>
      <c r="J39" s="157"/>
      <c r="K39" s="157"/>
      <c r="L39" s="158"/>
      <c r="M39" s="150"/>
      <c r="N39" s="153"/>
      <c r="O39" s="109"/>
      <c r="P39" s="78"/>
      <c r="Q39" s="195">
        <v>1</v>
      </c>
      <c r="R39" s="1"/>
    </row>
    <row r="40" spans="1:18" ht="15" customHeight="1" x14ac:dyDescent="0.2">
      <c r="A40" s="126">
        <v>34</v>
      </c>
      <c r="B40" s="122" t="s">
        <v>28</v>
      </c>
      <c r="C40" s="123">
        <v>2006</v>
      </c>
      <c r="D40" s="124" t="s">
        <v>9</v>
      </c>
      <c r="E40" s="212">
        <v>34</v>
      </c>
      <c r="F40" s="192">
        <v>1</v>
      </c>
      <c r="G40" s="175"/>
      <c r="H40" s="175"/>
      <c r="I40" s="157"/>
      <c r="J40" s="157"/>
      <c r="K40" s="157"/>
      <c r="L40" s="158"/>
      <c r="M40" s="167"/>
      <c r="N40" s="151"/>
      <c r="O40" s="168"/>
      <c r="P40" s="96"/>
      <c r="Q40" s="195">
        <v>1</v>
      </c>
      <c r="R40" s="1"/>
    </row>
    <row r="41" spans="1:18" ht="15" customHeight="1" x14ac:dyDescent="0.2">
      <c r="A41" s="126">
        <v>35</v>
      </c>
      <c r="B41" s="122" t="s">
        <v>56</v>
      </c>
      <c r="C41" s="123">
        <v>2007</v>
      </c>
      <c r="D41" s="124" t="s">
        <v>10</v>
      </c>
      <c r="E41" s="212">
        <v>35</v>
      </c>
      <c r="F41" s="192">
        <v>1</v>
      </c>
      <c r="G41" s="175"/>
      <c r="H41" s="175"/>
      <c r="I41" s="157"/>
      <c r="J41" s="157"/>
      <c r="K41" s="157"/>
      <c r="L41" s="158"/>
      <c r="M41" s="169"/>
      <c r="N41" s="170"/>
      <c r="O41" s="171"/>
      <c r="P41" s="170"/>
      <c r="Q41" s="195">
        <v>1</v>
      </c>
      <c r="R41" s="1"/>
    </row>
    <row r="42" spans="1:18" ht="15" customHeight="1" thickBot="1" x14ac:dyDescent="0.25">
      <c r="A42" s="182">
        <v>36</v>
      </c>
      <c r="B42" s="183" t="s">
        <v>57</v>
      </c>
      <c r="C42" s="184">
        <v>2007</v>
      </c>
      <c r="D42" s="185" t="s">
        <v>27</v>
      </c>
      <c r="E42" s="214">
        <v>36</v>
      </c>
      <c r="F42" s="193">
        <v>1</v>
      </c>
      <c r="G42" s="186"/>
      <c r="H42" s="186"/>
      <c r="I42" s="187"/>
      <c r="J42" s="187"/>
      <c r="K42" s="187"/>
      <c r="L42" s="188"/>
      <c r="M42" s="189"/>
      <c r="N42" s="190"/>
      <c r="O42" s="191"/>
      <c r="P42" s="190"/>
      <c r="Q42" s="196">
        <v>1</v>
      </c>
      <c r="R42" s="1"/>
    </row>
    <row r="43" spans="1:18" ht="15" customHeight="1" x14ac:dyDescent="0.2">
      <c r="A43" s="177"/>
      <c r="B43" s="122"/>
      <c r="C43" s="123"/>
      <c r="D43" s="124"/>
      <c r="E43" s="119"/>
      <c r="F43" s="119"/>
      <c r="G43" s="174"/>
      <c r="H43" s="174"/>
      <c r="I43" s="178"/>
      <c r="J43" s="178"/>
      <c r="K43" s="178"/>
      <c r="L43" s="179"/>
      <c r="M43" s="71"/>
      <c r="N43" s="180"/>
      <c r="O43" s="105"/>
      <c r="P43" s="180"/>
      <c r="Q43" s="181"/>
      <c r="R43" s="1"/>
    </row>
    <row r="44" spans="1:18" ht="15" customHeight="1" x14ac:dyDescent="0.2">
      <c r="A44" s="126"/>
      <c r="B44" s="122"/>
      <c r="C44" s="123"/>
      <c r="D44" s="124"/>
      <c r="E44" s="120"/>
      <c r="F44" s="120"/>
      <c r="G44" s="175"/>
      <c r="H44" s="175"/>
      <c r="I44" s="157"/>
      <c r="J44" s="157"/>
      <c r="K44" s="157"/>
      <c r="L44" s="158"/>
      <c r="M44" s="160"/>
      <c r="N44" s="94"/>
      <c r="O44" s="161"/>
      <c r="P44" s="94"/>
      <c r="Q44" s="159"/>
      <c r="R44" s="1"/>
    </row>
    <row r="45" spans="1:18" ht="15" customHeight="1" x14ac:dyDescent="0.2">
      <c r="A45" s="126"/>
      <c r="B45" s="122"/>
      <c r="C45" s="123"/>
      <c r="D45" s="124"/>
      <c r="E45" s="120"/>
      <c r="F45" s="120"/>
      <c r="G45" s="175"/>
      <c r="H45" s="175"/>
      <c r="I45" s="157"/>
      <c r="J45" s="157"/>
      <c r="K45" s="157"/>
      <c r="L45" s="158"/>
      <c r="M45" s="70"/>
      <c r="N45" s="82"/>
      <c r="O45" s="105"/>
      <c r="P45" s="95"/>
      <c r="Q45" s="159"/>
      <c r="R45" s="1"/>
    </row>
    <row r="46" spans="1:18" ht="15" customHeight="1" x14ac:dyDescent="0.2">
      <c r="A46" s="126"/>
      <c r="B46" s="122"/>
      <c r="C46" s="123"/>
      <c r="D46" s="124"/>
      <c r="E46" s="120"/>
      <c r="F46" s="120"/>
      <c r="G46" s="175"/>
      <c r="H46" s="175"/>
      <c r="I46" s="157"/>
      <c r="J46" s="157"/>
      <c r="K46" s="157"/>
      <c r="L46" s="158"/>
      <c r="M46" s="160"/>
      <c r="N46" s="83"/>
      <c r="O46" s="161"/>
      <c r="P46" s="94"/>
      <c r="Q46" s="159"/>
      <c r="R46" s="1"/>
    </row>
    <row r="47" spans="1:18" ht="15" customHeight="1" x14ac:dyDescent="0.2">
      <c r="A47" s="126"/>
      <c r="B47" s="122"/>
      <c r="C47" s="123"/>
      <c r="D47" s="124"/>
      <c r="E47" s="120"/>
      <c r="F47" s="120"/>
      <c r="G47" s="175"/>
      <c r="H47" s="175"/>
      <c r="I47" s="157"/>
      <c r="J47" s="157"/>
      <c r="K47" s="157"/>
      <c r="L47" s="158"/>
      <c r="M47" s="70"/>
      <c r="N47" s="82"/>
      <c r="O47" s="101"/>
      <c r="P47" s="95"/>
      <c r="Q47" s="159"/>
      <c r="R47" s="1"/>
    </row>
    <row r="48" spans="1:18" ht="15" customHeight="1" x14ac:dyDescent="0.2">
      <c r="A48" s="126"/>
      <c r="B48" s="122"/>
      <c r="C48" s="123"/>
      <c r="D48" s="124"/>
      <c r="E48" s="120"/>
      <c r="F48" s="120"/>
      <c r="G48" s="175"/>
      <c r="H48" s="175"/>
      <c r="I48" s="157"/>
      <c r="J48" s="157"/>
      <c r="K48" s="157"/>
      <c r="L48" s="158"/>
      <c r="M48" s="70"/>
      <c r="N48" s="82"/>
      <c r="O48" s="101"/>
      <c r="P48" s="95"/>
      <c r="Q48" s="159"/>
      <c r="R48" s="1"/>
    </row>
    <row r="49" spans="1:18" ht="15" customHeight="1" x14ac:dyDescent="0.2">
      <c r="A49" s="126"/>
      <c r="B49" s="122"/>
      <c r="C49" s="123"/>
      <c r="D49" s="124"/>
      <c r="E49" s="120"/>
      <c r="F49" s="120"/>
      <c r="G49" s="175"/>
      <c r="H49" s="175"/>
      <c r="I49" s="157"/>
      <c r="J49" s="157"/>
      <c r="K49" s="157"/>
      <c r="L49" s="158"/>
      <c r="M49" s="70"/>
      <c r="N49" s="82"/>
      <c r="O49" s="101"/>
      <c r="P49" s="95"/>
      <c r="Q49" s="159"/>
      <c r="R49" s="1"/>
    </row>
    <row r="50" spans="1:18" ht="15" customHeight="1" x14ac:dyDescent="0.2">
      <c r="A50" s="126"/>
      <c r="B50" s="122"/>
      <c r="C50" s="123"/>
      <c r="D50" s="124"/>
      <c r="E50" s="120"/>
      <c r="F50" s="120"/>
      <c r="G50" s="175"/>
      <c r="H50" s="175"/>
      <c r="I50" s="157"/>
      <c r="J50" s="157"/>
      <c r="K50" s="157"/>
      <c r="L50" s="158"/>
      <c r="M50" s="160"/>
      <c r="N50" s="83"/>
      <c r="O50" s="161"/>
      <c r="P50" s="94"/>
      <c r="Q50" s="159"/>
      <c r="R50" s="1"/>
    </row>
    <row r="51" spans="1:18" ht="15" customHeight="1" x14ac:dyDescent="0.2">
      <c r="A51" s="126"/>
      <c r="B51" s="122"/>
      <c r="C51" s="123"/>
      <c r="D51" s="124"/>
      <c r="E51" s="120"/>
      <c r="F51" s="120"/>
      <c r="G51" s="175"/>
      <c r="H51" s="175"/>
      <c r="I51" s="157"/>
      <c r="J51" s="157"/>
      <c r="K51" s="157"/>
      <c r="L51" s="158"/>
      <c r="M51" s="160"/>
      <c r="N51" s="83"/>
      <c r="O51" s="161"/>
      <c r="P51" s="94"/>
      <c r="Q51" s="159"/>
      <c r="R51" s="1"/>
    </row>
    <row r="52" spans="1:18" ht="15" customHeight="1" x14ac:dyDescent="0.2">
      <c r="A52" s="126"/>
      <c r="B52" s="122"/>
      <c r="C52" s="123"/>
      <c r="D52" s="124"/>
      <c r="E52" s="120"/>
      <c r="F52" s="127"/>
      <c r="G52" s="175"/>
      <c r="H52" s="175"/>
      <c r="I52" s="157"/>
      <c r="J52" s="157"/>
      <c r="K52" s="157"/>
      <c r="L52" s="158"/>
      <c r="M52" s="169"/>
      <c r="N52" s="172"/>
      <c r="O52" s="171"/>
      <c r="P52" s="170"/>
      <c r="Q52" s="159"/>
      <c r="R52" s="1"/>
    </row>
    <row r="53" spans="1:18" ht="15" customHeight="1" x14ac:dyDescent="0.2">
      <c r="A53" s="126"/>
      <c r="B53" s="122"/>
      <c r="C53" s="123"/>
      <c r="D53" s="124"/>
      <c r="E53" s="120"/>
      <c r="F53" s="127"/>
      <c r="G53" s="175"/>
      <c r="H53" s="175"/>
      <c r="I53" s="157"/>
      <c r="J53" s="157"/>
      <c r="K53" s="157"/>
      <c r="L53" s="158"/>
      <c r="M53" s="160"/>
      <c r="N53" s="81"/>
      <c r="O53" s="168"/>
      <c r="P53" s="96"/>
      <c r="Q53" s="159"/>
      <c r="R53" s="1"/>
    </row>
    <row r="54" spans="1:18" ht="15" customHeight="1" x14ac:dyDescent="0.2">
      <c r="A54" s="126"/>
      <c r="B54" s="122"/>
      <c r="C54" s="123"/>
      <c r="D54" s="124"/>
      <c r="E54" s="120"/>
      <c r="F54" s="127"/>
      <c r="G54" s="175"/>
      <c r="H54" s="175"/>
      <c r="I54" s="157"/>
      <c r="J54" s="157"/>
      <c r="K54" s="157"/>
      <c r="L54" s="158"/>
      <c r="M54" s="169"/>
      <c r="N54" s="172"/>
      <c r="O54" s="171"/>
      <c r="P54" s="170"/>
      <c r="Q54" s="159"/>
      <c r="R54" s="1"/>
    </row>
    <row r="55" spans="1:18" ht="15" customHeight="1" x14ac:dyDescent="0.2">
      <c r="A55" s="126"/>
      <c r="B55" s="122"/>
      <c r="C55" s="123"/>
      <c r="D55" s="124"/>
      <c r="E55" s="120"/>
      <c r="F55" s="127"/>
      <c r="G55" s="175"/>
      <c r="H55" s="175"/>
      <c r="I55" s="157"/>
      <c r="J55" s="157"/>
      <c r="K55" s="157"/>
      <c r="L55" s="158"/>
      <c r="M55" s="70"/>
      <c r="N55" s="82"/>
      <c r="O55" s="101"/>
      <c r="P55" s="95"/>
      <c r="Q55" s="159"/>
      <c r="R55" s="1"/>
    </row>
    <row r="56" spans="1:18" ht="15" customHeight="1" x14ac:dyDescent="0.2">
      <c r="A56" s="126"/>
      <c r="B56" s="122"/>
      <c r="C56" s="123"/>
      <c r="D56" s="124"/>
      <c r="E56" s="120"/>
      <c r="F56" s="127"/>
      <c r="G56" s="175"/>
      <c r="H56" s="175"/>
      <c r="I56" s="157"/>
      <c r="J56" s="157"/>
      <c r="K56" s="157"/>
      <c r="L56" s="158"/>
      <c r="M56" s="160"/>
      <c r="N56" s="83"/>
      <c r="O56" s="161"/>
      <c r="P56" s="94"/>
      <c r="Q56" s="159"/>
      <c r="R56" s="1"/>
    </row>
    <row r="57" spans="1:18" ht="15" customHeight="1" x14ac:dyDescent="0.2">
      <c r="A57" s="126"/>
      <c r="B57" s="122"/>
      <c r="C57" s="123"/>
      <c r="D57" s="124"/>
      <c r="E57" s="120"/>
      <c r="F57" s="127"/>
      <c r="G57" s="175"/>
      <c r="H57" s="175"/>
      <c r="I57" s="157"/>
      <c r="J57" s="157"/>
      <c r="K57" s="157"/>
      <c r="L57" s="158"/>
      <c r="M57" s="169"/>
      <c r="N57" s="172"/>
      <c r="O57" s="171"/>
      <c r="P57" s="170"/>
      <c r="Q57" s="159"/>
      <c r="R57" s="1"/>
    </row>
    <row r="58" spans="1:18" ht="15" customHeight="1" x14ac:dyDescent="0.2">
      <c r="A58" s="126"/>
      <c r="B58" s="122"/>
      <c r="C58" s="123"/>
      <c r="D58" s="124"/>
      <c r="E58" s="120"/>
      <c r="F58" s="127"/>
      <c r="G58" s="175"/>
      <c r="H58" s="175"/>
      <c r="I58" s="157"/>
      <c r="J58" s="157"/>
      <c r="K58" s="157"/>
      <c r="L58" s="158"/>
      <c r="M58" s="70"/>
      <c r="N58" s="82"/>
      <c r="O58" s="101"/>
      <c r="P58" s="95"/>
      <c r="Q58" s="159"/>
      <c r="R58" s="1"/>
    </row>
    <row r="59" spans="1:18" ht="15" customHeight="1" x14ac:dyDescent="0.2">
      <c r="A59" s="126"/>
      <c r="B59" s="122"/>
      <c r="C59" s="123"/>
      <c r="D59" s="124"/>
      <c r="E59" s="120"/>
      <c r="F59" s="127"/>
      <c r="G59" s="175"/>
      <c r="H59" s="175"/>
      <c r="I59" s="157"/>
      <c r="J59" s="157"/>
      <c r="K59" s="157"/>
      <c r="L59" s="158"/>
      <c r="M59" s="160"/>
      <c r="N59" s="81"/>
      <c r="O59" s="168"/>
      <c r="P59" s="96"/>
      <c r="Q59" s="159"/>
      <c r="R59" s="1"/>
    </row>
    <row r="60" spans="1:18" ht="15" customHeight="1" x14ac:dyDescent="0.2">
      <c r="A60" s="126"/>
      <c r="B60" s="122"/>
      <c r="C60" s="123"/>
      <c r="D60" s="124"/>
      <c r="E60" s="120"/>
      <c r="F60" s="127"/>
      <c r="G60" s="175"/>
      <c r="H60" s="175"/>
      <c r="I60" s="157"/>
      <c r="J60" s="157"/>
      <c r="K60" s="157"/>
      <c r="L60" s="158"/>
      <c r="M60" s="169"/>
      <c r="N60" s="173"/>
      <c r="O60" s="171"/>
      <c r="P60" s="170"/>
      <c r="Q60" s="159"/>
      <c r="R60" s="1"/>
    </row>
    <row r="61" spans="1:18" ht="15" customHeight="1" x14ac:dyDescent="0.2">
      <c r="A61" s="126"/>
      <c r="B61" s="122"/>
      <c r="C61" s="123"/>
      <c r="D61" s="124"/>
      <c r="E61" s="120"/>
      <c r="F61" s="127"/>
      <c r="G61" s="176"/>
      <c r="H61" s="176"/>
      <c r="I61" s="36"/>
      <c r="J61" s="36"/>
      <c r="K61" s="36"/>
      <c r="L61" s="37"/>
      <c r="M61" s="91"/>
      <c r="N61" s="80"/>
      <c r="O61" s="102"/>
      <c r="P61" s="94"/>
      <c r="Q61" s="107"/>
      <c r="R61" s="1"/>
    </row>
    <row r="62" spans="1:18" ht="15" customHeight="1" x14ac:dyDescent="0.2">
      <c r="A62" s="126"/>
      <c r="B62" s="122"/>
      <c r="C62" s="123"/>
      <c r="D62" s="124"/>
      <c r="E62" s="120"/>
      <c r="F62" s="127"/>
      <c r="G62" s="176"/>
      <c r="H62" s="176"/>
      <c r="I62" s="36"/>
      <c r="J62" s="36"/>
      <c r="K62" s="36"/>
      <c r="L62" s="37"/>
      <c r="M62" s="70"/>
      <c r="N62" s="82"/>
      <c r="O62" s="101"/>
      <c r="P62" s="95"/>
      <c r="Q62" s="107"/>
      <c r="R62" s="1"/>
    </row>
    <row r="63" spans="1:18" ht="15" customHeight="1" x14ac:dyDescent="0.2">
      <c r="A63" s="126"/>
      <c r="B63" s="122"/>
      <c r="C63" s="123"/>
      <c r="D63" s="124"/>
      <c r="E63" s="120"/>
      <c r="F63" s="127"/>
      <c r="G63" s="176"/>
      <c r="H63" s="176"/>
      <c r="I63" s="36"/>
      <c r="J63" s="36"/>
      <c r="K63" s="36"/>
      <c r="L63" s="37"/>
      <c r="M63" s="70"/>
      <c r="N63" s="82"/>
      <c r="O63" s="101"/>
      <c r="P63" s="95"/>
      <c r="Q63" s="107"/>
      <c r="R63" s="1"/>
    </row>
    <row r="64" spans="1:18" ht="15" customHeight="1" x14ac:dyDescent="0.2">
      <c r="A64" s="126"/>
      <c r="B64" s="122"/>
      <c r="C64" s="123"/>
      <c r="D64" s="124"/>
      <c r="E64" s="120"/>
      <c r="F64" s="127"/>
      <c r="G64" s="176"/>
      <c r="H64" s="176"/>
      <c r="I64" s="36"/>
      <c r="J64" s="36"/>
      <c r="K64" s="36"/>
      <c r="L64" s="37"/>
      <c r="M64" s="70"/>
      <c r="N64" s="82"/>
      <c r="O64" s="101"/>
      <c r="P64" s="95"/>
      <c r="Q64" s="107"/>
      <c r="R64" s="1"/>
    </row>
    <row r="65" spans="1:18" ht="15" customHeight="1" x14ac:dyDescent="0.2">
      <c r="A65" s="126"/>
      <c r="B65" s="122"/>
      <c r="C65" s="123"/>
      <c r="D65" s="124"/>
      <c r="E65" s="120"/>
      <c r="F65" s="127"/>
      <c r="G65" s="176"/>
      <c r="H65" s="176"/>
      <c r="I65" s="36"/>
      <c r="J65" s="36"/>
      <c r="K65" s="36"/>
      <c r="L65" s="37"/>
      <c r="M65" s="70"/>
      <c r="N65" s="82"/>
      <c r="O65" s="101"/>
      <c r="P65" s="95"/>
      <c r="Q65" s="107"/>
      <c r="R65" s="1"/>
    </row>
    <row r="66" spans="1:18" ht="15" customHeight="1" x14ac:dyDescent="0.2">
      <c r="A66" s="126"/>
      <c r="B66" s="122"/>
      <c r="C66" s="123"/>
      <c r="D66" s="128"/>
      <c r="E66" s="120"/>
      <c r="F66" s="127"/>
      <c r="G66" s="176"/>
      <c r="H66" s="176"/>
      <c r="I66" s="36"/>
      <c r="J66" s="36"/>
      <c r="K66" s="36"/>
      <c r="L66" s="37"/>
      <c r="M66" s="70"/>
      <c r="N66" s="82"/>
      <c r="O66" s="101"/>
      <c r="P66" s="95"/>
      <c r="Q66" s="107"/>
      <c r="R66" s="1"/>
    </row>
    <row r="67" spans="1:18" ht="15" customHeight="1" x14ac:dyDescent="0.2">
      <c r="A67" s="126"/>
      <c r="B67" s="122"/>
      <c r="C67" s="123"/>
      <c r="D67" s="124"/>
      <c r="E67" s="120"/>
      <c r="F67" s="127"/>
      <c r="G67" s="176"/>
      <c r="H67" s="176"/>
      <c r="I67" s="36"/>
      <c r="J67" s="36"/>
      <c r="K67" s="36"/>
      <c r="L67" s="37"/>
      <c r="M67" s="70"/>
      <c r="N67" s="82"/>
      <c r="O67" s="101"/>
      <c r="P67" s="95"/>
      <c r="Q67" s="107"/>
      <c r="R67" s="1"/>
    </row>
    <row r="68" spans="1:18" ht="15" customHeight="1" x14ac:dyDescent="0.2">
      <c r="A68" s="126"/>
      <c r="B68" s="122"/>
      <c r="C68" s="123"/>
      <c r="D68" s="124"/>
      <c r="E68" s="120"/>
      <c r="F68" s="127"/>
      <c r="G68" s="176"/>
      <c r="H68" s="176"/>
      <c r="I68" s="36"/>
      <c r="J68" s="36"/>
      <c r="K68" s="36"/>
      <c r="L68" s="37"/>
      <c r="M68" s="70"/>
      <c r="N68" s="82"/>
      <c r="O68" s="101"/>
      <c r="P68" s="95"/>
      <c r="Q68" s="107"/>
      <c r="R68" s="1"/>
    </row>
    <row r="69" spans="1:18" ht="15" customHeight="1" x14ac:dyDescent="0.2">
      <c r="A69" s="126"/>
      <c r="B69" s="122"/>
      <c r="C69" s="123"/>
      <c r="D69" s="124"/>
      <c r="E69" s="120"/>
      <c r="F69" s="127"/>
      <c r="G69" s="176"/>
      <c r="H69" s="176"/>
      <c r="I69" s="36"/>
      <c r="J69" s="36"/>
      <c r="K69" s="36"/>
      <c r="L69" s="37"/>
      <c r="M69" s="93"/>
      <c r="N69" s="81"/>
      <c r="O69" s="104"/>
      <c r="P69" s="96"/>
      <c r="Q69" s="107"/>
      <c r="R69" s="1"/>
    </row>
    <row r="70" spans="1:18" ht="15" customHeight="1" x14ac:dyDescent="0.2">
      <c r="A70" s="126"/>
      <c r="B70" s="122"/>
      <c r="C70" s="123"/>
      <c r="D70" s="124"/>
      <c r="E70" s="120"/>
      <c r="F70" s="127"/>
      <c r="G70" s="176"/>
      <c r="H70" s="176"/>
      <c r="I70" s="36"/>
      <c r="J70" s="36"/>
      <c r="K70" s="36"/>
      <c r="L70" s="37"/>
      <c r="M70" s="70"/>
      <c r="N70" s="84"/>
      <c r="O70" s="101"/>
      <c r="P70" s="97"/>
      <c r="Q70" s="107"/>
      <c r="R70" s="1"/>
    </row>
    <row r="71" spans="1:18" ht="15" customHeight="1" x14ac:dyDescent="0.2">
      <c r="A71" s="126"/>
      <c r="B71" s="122"/>
      <c r="C71" s="123"/>
      <c r="D71" s="124"/>
      <c r="E71" s="120"/>
      <c r="F71" s="127"/>
      <c r="G71" s="176"/>
      <c r="H71" s="176"/>
      <c r="I71" s="36"/>
      <c r="J71" s="36"/>
      <c r="K71" s="36"/>
      <c r="L71" s="37"/>
      <c r="M71" s="70"/>
      <c r="N71" s="84"/>
      <c r="O71" s="101"/>
      <c r="P71" s="97"/>
      <c r="Q71" s="107"/>
      <c r="R71" s="22"/>
    </row>
    <row r="72" spans="1:18" ht="15" customHeight="1" x14ac:dyDescent="0.2">
      <c r="A72" s="126">
        <v>66</v>
      </c>
      <c r="B72" s="122"/>
      <c r="C72" s="123"/>
      <c r="D72" s="128"/>
      <c r="E72" s="120"/>
      <c r="F72" s="127"/>
      <c r="G72" s="176"/>
      <c r="H72" s="176"/>
      <c r="I72" s="36"/>
      <c r="J72" s="36"/>
      <c r="K72" s="36"/>
      <c r="L72" s="37"/>
      <c r="M72" s="70"/>
      <c r="N72" s="84"/>
      <c r="O72" s="101"/>
      <c r="P72" s="97"/>
      <c r="Q72" s="107"/>
      <c r="R72" s="1"/>
    </row>
    <row r="73" spans="1:18" ht="15" customHeight="1" x14ac:dyDescent="0.2">
      <c r="A73" s="126">
        <v>67</v>
      </c>
      <c r="B73" s="122"/>
      <c r="C73" s="123"/>
      <c r="D73" s="124"/>
      <c r="E73" s="120"/>
      <c r="F73" s="127"/>
      <c r="G73" s="176"/>
      <c r="H73" s="176"/>
      <c r="I73" s="36"/>
      <c r="J73" s="36"/>
      <c r="K73" s="36"/>
      <c r="L73" s="37"/>
      <c r="M73" s="70"/>
      <c r="N73" s="84"/>
      <c r="O73" s="101"/>
      <c r="P73" s="97"/>
      <c r="Q73" s="107"/>
      <c r="R73" s="1"/>
    </row>
    <row r="74" spans="1:18" ht="15" customHeight="1" x14ac:dyDescent="0.2">
      <c r="A74" s="126">
        <v>68</v>
      </c>
      <c r="B74" s="122"/>
      <c r="C74" s="123"/>
      <c r="D74" s="124"/>
      <c r="E74" s="120"/>
      <c r="F74" s="127"/>
      <c r="G74" s="176"/>
      <c r="H74" s="176"/>
      <c r="I74" s="36"/>
      <c r="J74" s="36"/>
      <c r="K74" s="36"/>
      <c r="L74" s="37"/>
      <c r="M74" s="70"/>
      <c r="N74" s="84"/>
      <c r="O74" s="101"/>
      <c r="P74" s="97"/>
      <c r="Q74" s="107"/>
      <c r="R74" s="1"/>
    </row>
    <row r="75" spans="1:18" x14ac:dyDescent="0.2">
      <c r="A75" s="129">
        <v>69</v>
      </c>
      <c r="B75" s="122"/>
      <c r="C75" s="130"/>
      <c r="D75" s="131"/>
      <c r="E75" s="120"/>
      <c r="F75" s="127"/>
      <c r="G75" s="176"/>
      <c r="H75" s="176"/>
      <c r="I75" s="36"/>
      <c r="J75" s="36"/>
      <c r="K75" s="36"/>
      <c r="L75" s="37"/>
      <c r="M75" s="92"/>
      <c r="N75" s="85"/>
      <c r="O75" s="102"/>
      <c r="P75" s="98"/>
      <c r="Q75" s="107"/>
    </row>
    <row r="76" spans="1:18" x14ac:dyDescent="0.2">
      <c r="A76" s="129">
        <v>70</v>
      </c>
      <c r="B76" s="122"/>
      <c r="C76" s="130"/>
      <c r="D76" s="131"/>
      <c r="E76" s="120"/>
      <c r="F76" s="127"/>
      <c r="G76" s="176"/>
      <c r="H76" s="176"/>
      <c r="I76" s="36"/>
      <c r="J76" s="36"/>
      <c r="K76" s="36"/>
      <c r="L76" s="37"/>
      <c r="M76" s="92"/>
      <c r="N76" s="85"/>
      <c r="O76" s="102"/>
      <c r="P76" s="98"/>
      <c r="Q76" s="107"/>
    </row>
    <row r="77" spans="1:18" x14ac:dyDescent="0.2">
      <c r="A77" s="129">
        <v>71</v>
      </c>
      <c r="B77" s="122"/>
      <c r="C77" s="130"/>
      <c r="D77" s="131"/>
      <c r="E77" s="120"/>
      <c r="F77" s="127"/>
      <c r="G77" s="36"/>
      <c r="H77" s="36"/>
      <c r="I77" s="36"/>
      <c r="J77" s="36"/>
      <c r="K77" s="36"/>
      <c r="L77" s="37"/>
      <c r="M77" s="70"/>
      <c r="N77" s="84"/>
      <c r="O77" s="101"/>
      <c r="P77" s="97"/>
      <c r="Q77" s="107"/>
    </row>
    <row r="78" spans="1:18" x14ac:dyDescent="0.2">
      <c r="A78" s="132">
        <v>72</v>
      </c>
      <c r="B78" s="122"/>
      <c r="C78" s="133"/>
      <c r="D78" s="134"/>
      <c r="E78" s="120"/>
      <c r="F78" s="127"/>
      <c r="G78" s="36"/>
      <c r="H78" s="36"/>
      <c r="I78" s="36"/>
      <c r="J78" s="36"/>
      <c r="K78" s="36"/>
      <c r="L78" s="37"/>
      <c r="M78" s="70"/>
      <c r="N78" s="84"/>
      <c r="O78" s="101"/>
      <c r="P78" s="97"/>
      <c r="Q78" s="107"/>
    </row>
    <row r="79" spans="1:18" x14ac:dyDescent="0.2">
      <c r="A79" s="129">
        <v>73</v>
      </c>
      <c r="B79" s="122"/>
      <c r="C79" s="130"/>
      <c r="D79" s="131"/>
      <c r="E79" s="120"/>
      <c r="F79" s="127"/>
      <c r="G79" s="36"/>
      <c r="H79" s="36"/>
      <c r="I79" s="36"/>
      <c r="J79" s="36"/>
      <c r="K79" s="36"/>
      <c r="L79" s="37"/>
      <c r="M79" s="92"/>
      <c r="N79" s="85"/>
      <c r="O79" s="102"/>
      <c r="P79" s="98"/>
      <c r="Q79" s="107"/>
    </row>
    <row r="80" spans="1:18" x14ac:dyDescent="0.2">
      <c r="A80" s="135">
        <v>74</v>
      </c>
      <c r="B80" s="122"/>
      <c r="C80" s="130"/>
      <c r="D80" s="131"/>
      <c r="E80" s="120"/>
      <c r="F80" s="127"/>
      <c r="G80" s="36"/>
      <c r="H80" s="36"/>
      <c r="I80" s="36"/>
      <c r="J80" s="36"/>
      <c r="K80" s="36"/>
      <c r="L80" s="37"/>
      <c r="M80" s="92"/>
      <c r="N80" s="85"/>
      <c r="O80" s="102"/>
      <c r="P80" s="98"/>
      <c r="Q80" s="107"/>
    </row>
    <row r="81" spans="1:17" x14ac:dyDescent="0.2">
      <c r="A81" s="136">
        <v>75</v>
      </c>
      <c r="B81" s="122"/>
      <c r="C81" s="122"/>
      <c r="D81" s="122"/>
      <c r="E81" s="122"/>
      <c r="F81" s="122"/>
      <c r="G81" s="73"/>
      <c r="H81" s="73"/>
      <c r="I81" s="73"/>
      <c r="J81" s="73"/>
      <c r="K81" s="73"/>
      <c r="L81" s="76"/>
      <c r="M81" s="92"/>
      <c r="N81" s="85"/>
      <c r="O81" s="102"/>
      <c r="P81" s="98"/>
      <c r="Q81" s="107"/>
    </row>
    <row r="82" spans="1:17" x14ac:dyDescent="0.2">
      <c r="A82" s="135">
        <v>76</v>
      </c>
      <c r="B82" s="122"/>
      <c r="C82" s="122"/>
      <c r="D82" s="122"/>
      <c r="E82" s="122"/>
      <c r="F82" s="122"/>
      <c r="G82" s="73"/>
      <c r="H82" s="73"/>
      <c r="I82" s="73"/>
      <c r="J82" s="73"/>
      <c r="K82" s="73"/>
      <c r="L82" s="76"/>
      <c r="M82" s="70"/>
      <c r="N82" s="84"/>
      <c r="O82" s="101"/>
      <c r="P82" s="97"/>
      <c r="Q82" s="107"/>
    </row>
    <row r="83" spans="1:17" x14ac:dyDescent="0.2">
      <c r="A83" s="135">
        <v>77</v>
      </c>
      <c r="B83" s="122"/>
      <c r="C83" s="122"/>
      <c r="D83" s="122"/>
      <c r="E83" s="122"/>
      <c r="F83" s="122"/>
      <c r="G83" s="73"/>
      <c r="H83" s="73"/>
      <c r="I83" s="73"/>
      <c r="J83" s="73"/>
      <c r="K83" s="73"/>
      <c r="L83" s="76"/>
      <c r="M83" s="70"/>
      <c r="N83" s="84"/>
      <c r="O83" s="101"/>
      <c r="P83" s="97"/>
      <c r="Q83" s="107"/>
    </row>
    <row r="84" spans="1:17" x14ac:dyDescent="0.2">
      <c r="A84" s="115">
        <v>78</v>
      </c>
      <c r="B84" s="114"/>
      <c r="C84" s="114"/>
      <c r="D84" s="114"/>
      <c r="E84" s="114"/>
      <c r="F84" s="114"/>
      <c r="G84" s="73"/>
      <c r="H84" s="73"/>
      <c r="I84" s="73"/>
      <c r="J84" s="73"/>
      <c r="K84" s="73"/>
      <c r="L84" s="76"/>
      <c r="M84" s="70"/>
      <c r="N84" s="84"/>
      <c r="O84" s="101"/>
      <c r="P84" s="97"/>
      <c r="Q84" s="107"/>
    </row>
    <row r="85" spans="1:17" x14ac:dyDescent="0.2">
      <c r="A85" s="115">
        <v>79</v>
      </c>
      <c r="B85" s="114"/>
      <c r="C85" s="114"/>
      <c r="D85" s="114"/>
      <c r="E85" s="114"/>
      <c r="F85" s="114"/>
      <c r="G85" s="73"/>
      <c r="H85" s="73"/>
      <c r="I85" s="73"/>
      <c r="J85" s="73"/>
      <c r="K85" s="73"/>
      <c r="L85" s="76"/>
      <c r="M85" s="70"/>
      <c r="N85" s="84"/>
      <c r="O85" s="101"/>
      <c r="P85" s="97"/>
      <c r="Q85" s="107"/>
    </row>
    <row r="86" spans="1:17" x14ac:dyDescent="0.2">
      <c r="A86" s="115">
        <v>80</v>
      </c>
      <c r="B86" s="114"/>
      <c r="C86" s="114"/>
      <c r="D86" s="114"/>
      <c r="E86" s="114"/>
      <c r="F86" s="114"/>
      <c r="G86" s="73"/>
      <c r="H86" s="73"/>
      <c r="I86" s="73"/>
      <c r="J86" s="73"/>
      <c r="K86" s="73"/>
      <c r="L86" s="76"/>
      <c r="M86" s="70"/>
      <c r="N86" s="84"/>
      <c r="O86" s="101"/>
      <c r="P86" s="97"/>
      <c r="Q86" s="107"/>
    </row>
    <row r="87" spans="1:17" x14ac:dyDescent="0.2">
      <c r="A87" s="115">
        <v>81</v>
      </c>
      <c r="B87" s="114"/>
      <c r="C87" s="114"/>
      <c r="D87" s="114"/>
      <c r="E87" s="114"/>
      <c r="F87" s="114"/>
      <c r="G87" s="73"/>
      <c r="H87" s="73"/>
      <c r="I87" s="73"/>
      <c r="J87" s="73"/>
      <c r="K87" s="73"/>
      <c r="L87" s="76"/>
      <c r="M87" s="70"/>
      <c r="N87" s="84"/>
      <c r="O87" s="101"/>
      <c r="P87" s="97"/>
      <c r="Q87" s="107"/>
    </row>
    <row r="88" spans="1:17" x14ac:dyDescent="0.2">
      <c r="A88" s="115">
        <v>82</v>
      </c>
      <c r="B88" s="114"/>
      <c r="C88" s="114"/>
      <c r="D88" s="114"/>
      <c r="E88" s="114"/>
      <c r="F88" s="114"/>
      <c r="G88" s="73"/>
      <c r="H88" s="73"/>
      <c r="I88" s="73"/>
      <c r="J88" s="73"/>
      <c r="K88" s="73"/>
      <c r="L88" s="76"/>
      <c r="M88" s="70"/>
      <c r="N88" s="84"/>
      <c r="O88" s="101"/>
      <c r="P88" s="97"/>
      <c r="Q88" s="107"/>
    </row>
    <row r="89" spans="1:17" x14ac:dyDescent="0.2">
      <c r="A89" s="115">
        <v>83</v>
      </c>
      <c r="B89" s="114"/>
      <c r="C89" s="114"/>
      <c r="D89" s="114"/>
      <c r="E89" s="114"/>
      <c r="F89" s="114"/>
      <c r="G89" s="73"/>
      <c r="H89" s="73"/>
      <c r="I89" s="73"/>
      <c r="J89" s="73"/>
      <c r="K89" s="73"/>
      <c r="L89" s="76"/>
      <c r="M89" s="70"/>
      <c r="N89" s="84"/>
      <c r="O89" s="101"/>
      <c r="P89" s="97"/>
      <c r="Q89" s="107"/>
    </row>
    <row r="90" spans="1:17" x14ac:dyDescent="0.2">
      <c r="A90" s="115">
        <v>84</v>
      </c>
      <c r="B90" s="114"/>
      <c r="C90" s="114"/>
      <c r="D90" s="114"/>
      <c r="E90" s="114"/>
      <c r="F90" s="114"/>
      <c r="G90" s="73"/>
      <c r="H90" s="73"/>
      <c r="I90" s="73"/>
      <c r="J90" s="73"/>
      <c r="K90" s="73"/>
      <c r="L90" s="76"/>
      <c r="M90" s="92"/>
      <c r="N90" s="85"/>
      <c r="O90" s="102"/>
      <c r="P90" s="98"/>
      <c r="Q90" s="107"/>
    </row>
    <row r="91" spans="1:17" x14ac:dyDescent="0.2">
      <c r="A91" s="115">
        <v>85</v>
      </c>
      <c r="B91" s="114"/>
      <c r="C91" s="114"/>
      <c r="D91" s="114"/>
      <c r="E91" s="114"/>
      <c r="F91" s="114"/>
      <c r="G91" s="73"/>
      <c r="H91" s="73"/>
      <c r="I91" s="73"/>
      <c r="J91" s="73"/>
      <c r="K91" s="73"/>
      <c r="L91" s="76"/>
      <c r="M91" s="71"/>
      <c r="N91" s="86"/>
      <c r="O91" s="105"/>
      <c r="P91" s="99"/>
      <c r="Q91" s="107"/>
    </row>
    <row r="92" spans="1:17" x14ac:dyDescent="0.2">
      <c r="A92" s="74">
        <v>86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6"/>
      <c r="M92" s="70"/>
      <c r="N92" s="84"/>
      <c r="O92" s="101"/>
      <c r="P92" s="97"/>
      <c r="Q92" s="107"/>
    </row>
    <row r="93" spans="1:17" x14ac:dyDescent="0.2">
      <c r="A93" s="74">
        <v>87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6"/>
      <c r="M93" s="92"/>
      <c r="N93" s="87"/>
      <c r="O93" s="103"/>
      <c r="P93" s="100"/>
      <c r="Q93" s="107"/>
    </row>
    <row r="94" spans="1:17" x14ac:dyDescent="0.2">
      <c r="A94" s="74">
        <v>88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6"/>
      <c r="M94" s="92"/>
      <c r="N94" s="87"/>
      <c r="O94" s="103"/>
      <c r="P94" s="100"/>
      <c r="Q94" s="107"/>
    </row>
    <row r="95" spans="1:17" x14ac:dyDescent="0.2">
      <c r="A95" s="74">
        <v>89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6"/>
      <c r="M95" s="92"/>
      <c r="N95" s="87"/>
      <c r="O95" s="103"/>
      <c r="P95" s="100"/>
      <c r="Q95" s="107"/>
    </row>
    <row r="96" spans="1:17" x14ac:dyDescent="0.2">
      <c r="A96" s="74">
        <v>90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6"/>
      <c r="M96" s="92"/>
      <c r="N96" s="85"/>
      <c r="O96" s="102"/>
      <c r="P96" s="98"/>
      <c r="Q96" s="107"/>
    </row>
    <row r="97" spans="1:17" x14ac:dyDescent="0.2">
      <c r="A97" s="74">
        <v>91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68"/>
      <c r="N97" s="44"/>
      <c r="O97" s="62"/>
      <c r="P97" s="57"/>
      <c r="Q97" s="108"/>
    </row>
    <row r="98" spans="1:17" x14ac:dyDescent="0.2">
      <c r="A98" s="74">
        <v>92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66"/>
      <c r="N98" s="61"/>
      <c r="O98" s="28"/>
      <c r="P98" s="60"/>
      <c r="Q98" s="106"/>
    </row>
    <row r="99" spans="1:17" x14ac:dyDescent="0.2">
      <c r="A99" s="74">
        <v>93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65"/>
      <c r="N99" s="34"/>
      <c r="O99" s="33"/>
      <c r="P99" s="57"/>
      <c r="Q99" s="75"/>
    </row>
    <row r="100" spans="1:17" x14ac:dyDescent="0.2">
      <c r="A100" s="74">
        <v>94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66"/>
      <c r="N100" s="58"/>
      <c r="O100" s="21"/>
      <c r="P100" s="56"/>
      <c r="Q100" s="75"/>
    </row>
    <row r="101" spans="1:17" x14ac:dyDescent="0.2">
      <c r="A101" s="74">
        <v>95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66"/>
      <c r="N101" s="61"/>
      <c r="O101" s="28"/>
      <c r="P101" s="60"/>
      <c r="Q101" s="75"/>
    </row>
    <row r="102" spans="1:17" x14ac:dyDescent="0.2">
      <c r="A102" s="74">
        <v>96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66"/>
      <c r="N102" s="58"/>
      <c r="O102" s="21"/>
      <c r="P102" s="56"/>
      <c r="Q102" s="75"/>
    </row>
    <row r="103" spans="1:17" x14ac:dyDescent="0.2">
      <c r="A103" s="74">
        <v>97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65"/>
      <c r="N103" s="34"/>
      <c r="O103" s="33"/>
      <c r="P103" s="57"/>
      <c r="Q103" s="75"/>
    </row>
    <row r="104" spans="1:17" x14ac:dyDescent="0.2">
      <c r="A104" s="74">
        <v>98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65"/>
      <c r="N104" s="34"/>
      <c r="O104" s="33"/>
      <c r="P104" s="57"/>
      <c r="Q104" s="75"/>
    </row>
    <row r="105" spans="1:17" x14ac:dyDescent="0.2">
      <c r="A105" s="74">
        <v>99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66"/>
      <c r="N105" s="58"/>
      <c r="O105" s="21"/>
      <c r="P105" s="56"/>
      <c r="Q105" s="75"/>
    </row>
    <row r="106" spans="1:17" x14ac:dyDescent="0.2">
      <c r="A106" s="74">
        <v>100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66"/>
      <c r="N106" s="58"/>
      <c r="O106" s="21"/>
      <c r="P106" s="56"/>
      <c r="Q106" s="75"/>
    </row>
    <row r="107" spans="1:17" x14ac:dyDescent="0.2">
      <c r="A107" s="74">
        <v>101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65"/>
      <c r="N107" s="34"/>
      <c r="O107" s="33"/>
      <c r="P107" s="57"/>
      <c r="Q107" s="75"/>
    </row>
    <row r="108" spans="1:17" x14ac:dyDescent="0.2">
      <c r="A108" s="74">
        <v>102</v>
      </c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66"/>
      <c r="N108" s="58"/>
      <c r="O108" s="21"/>
      <c r="P108" s="56"/>
      <c r="Q108" s="75"/>
    </row>
    <row r="109" spans="1:17" x14ac:dyDescent="0.2">
      <c r="A109" s="74">
        <v>103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65"/>
      <c r="N109" s="34"/>
      <c r="O109" s="33"/>
      <c r="P109" s="57"/>
      <c r="Q109" s="75"/>
    </row>
    <row r="110" spans="1:17" x14ac:dyDescent="0.2">
      <c r="A110" s="74">
        <v>104</v>
      </c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65"/>
      <c r="N110" s="34"/>
      <c r="O110" s="33"/>
      <c r="P110" s="57"/>
      <c r="Q110" s="75"/>
    </row>
    <row r="111" spans="1:17" x14ac:dyDescent="0.2">
      <c r="A111" s="74">
        <v>105</v>
      </c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65"/>
      <c r="N111" s="34"/>
      <c r="O111" s="33"/>
      <c r="P111" s="57"/>
      <c r="Q111" s="75"/>
    </row>
    <row r="112" spans="1:17" x14ac:dyDescent="0.2">
      <c r="A112" s="74">
        <v>106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65"/>
      <c r="N112" s="34"/>
      <c r="O112" s="33"/>
      <c r="P112" s="57"/>
      <c r="Q112" s="75"/>
    </row>
    <row r="113" spans="1:17" x14ac:dyDescent="0.2">
      <c r="A113" s="74">
        <v>107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65"/>
      <c r="N113" s="34"/>
      <c r="O113" s="33"/>
      <c r="P113" s="57"/>
      <c r="Q113" s="75"/>
    </row>
    <row r="114" spans="1:17" x14ac:dyDescent="0.2">
      <c r="A114" s="74">
        <v>108</v>
      </c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65"/>
      <c r="N114" s="34"/>
      <c r="O114" s="33"/>
      <c r="P114" s="57"/>
      <c r="Q114" s="75"/>
    </row>
    <row r="115" spans="1:17" x14ac:dyDescent="0.2">
      <c r="A115" s="74">
        <v>109</v>
      </c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65"/>
      <c r="N115" s="34"/>
      <c r="O115" s="33"/>
      <c r="P115" s="57"/>
      <c r="Q115" s="75"/>
    </row>
    <row r="116" spans="1:17" x14ac:dyDescent="0.2">
      <c r="A116" s="74">
        <v>110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65"/>
      <c r="N116" s="34"/>
      <c r="O116" s="33"/>
      <c r="P116" s="57"/>
      <c r="Q116" s="75"/>
    </row>
    <row r="117" spans="1:17" x14ac:dyDescent="0.2">
      <c r="A117" s="74">
        <v>111</v>
      </c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68"/>
      <c r="N117" s="44"/>
      <c r="O117" s="62"/>
      <c r="P117" s="59"/>
      <c r="Q117" s="75"/>
    </row>
    <row r="118" spans="1:17" x14ac:dyDescent="0.2">
      <c r="A118" s="74">
        <v>112</v>
      </c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65"/>
      <c r="N118" s="34"/>
      <c r="O118" s="33"/>
      <c r="P118" s="57"/>
      <c r="Q118" s="75"/>
    </row>
    <row r="119" spans="1:17" x14ac:dyDescent="0.2">
      <c r="A119" s="74">
        <v>113</v>
      </c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65"/>
      <c r="N119" s="34"/>
      <c r="O119" s="33"/>
      <c r="P119" s="57"/>
      <c r="Q119" s="75"/>
    </row>
    <row r="120" spans="1:17" x14ac:dyDescent="0.2">
      <c r="A120" s="74">
        <v>114</v>
      </c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65"/>
      <c r="N120" s="34"/>
      <c r="O120" s="33"/>
      <c r="P120" s="57"/>
      <c r="Q120" s="75"/>
    </row>
    <row r="121" spans="1:17" x14ac:dyDescent="0.2">
      <c r="A121" s="74">
        <v>115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65"/>
      <c r="N121" s="34"/>
      <c r="O121" s="33"/>
      <c r="P121" s="57"/>
      <c r="Q121" s="75"/>
    </row>
    <row r="122" spans="1:17" x14ac:dyDescent="0.2">
      <c r="A122" s="74">
        <v>116</v>
      </c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65"/>
      <c r="N122" s="34"/>
      <c r="O122" s="33"/>
      <c r="P122" s="57"/>
      <c r="Q122" s="75"/>
    </row>
    <row r="123" spans="1:17" x14ac:dyDescent="0.2">
      <c r="A123" s="74">
        <v>117</v>
      </c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65"/>
      <c r="N123" s="34"/>
      <c r="O123" s="33"/>
      <c r="P123" s="57"/>
      <c r="Q123" s="75"/>
    </row>
    <row r="124" spans="1:17" x14ac:dyDescent="0.2">
      <c r="A124" s="74">
        <v>118</v>
      </c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65"/>
      <c r="N124" s="34"/>
      <c r="O124" s="33"/>
      <c r="P124" s="57"/>
      <c r="Q124" s="75"/>
    </row>
    <row r="125" spans="1:17" x14ac:dyDescent="0.2">
      <c r="A125" s="74">
        <v>119</v>
      </c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65"/>
      <c r="N125" s="34"/>
      <c r="O125" s="33"/>
      <c r="P125" s="57"/>
      <c r="Q125" s="75"/>
    </row>
    <row r="126" spans="1:17" x14ac:dyDescent="0.2">
      <c r="A126" s="74">
        <v>120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65"/>
      <c r="N126" s="34"/>
      <c r="O126" s="33"/>
      <c r="P126" s="57"/>
      <c r="Q126" s="75"/>
    </row>
    <row r="127" spans="1:17" x14ac:dyDescent="0.2">
      <c r="A127" s="74">
        <v>121</v>
      </c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65"/>
      <c r="N127" s="34"/>
      <c r="O127" s="33"/>
      <c r="P127" s="57"/>
      <c r="Q127" s="75"/>
    </row>
    <row r="128" spans="1:17" x14ac:dyDescent="0.2">
      <c r="A128" s="74">
        <v>122</v>
      </c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65"/>
      <c r="N128" s="34"/>
      <c r="O128" s="33"/>
      <c r="P128" s="57"/>
      <c r="Q128" s="75"/>
    </row>
    <row r="129" spans="1:17" x14ac:dyDescent="0.2">
      <c r="A129" s="74">
        <v>123</v>
      </c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65"/>
      <c r="N129" s="34"/>
      <c r="O129" s="33"/>
      <c r="P129" s="57"/>
      <c r="Q129" s="75"/>
    </row>
    <row r="130" spans="1:17" x14ac:dyDescent="0.2">
      <c r="A130" s="74">
        <v>124</v>
      </c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65"/>
      <c r="N130" s="34"/>
      <c r="O130" s="33"/>
      <c r="P130" s="57"/>
      <c r="Q130" s="75"/>
    </row>
    <row r="131" spans="1:17" x14ac:dyDescent="0.2">
      <c r="A131" s="74">
        <v>125</v>
      </c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65"/>
      <c r="N131" s="34"/>
      <c r="O131" s="33"/>
      <c r="P131" s="57"/>
      <c r="Q131" s="75"/>
    </row>
    <row r="132" spans="1:17" x14ac:dyDescent="0.2">
      <c r="A132" s="74">
        <v>126</v>
      </c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65"/>
      <c r="N132" s="34"/>
      <c r="O132" s="33"/>
      <c r="P132" s="57"/>
      <c r="Q132" s="75"/>
    </row>
    <row r="133" spans="1:17" x14ac:dyDescent="0.2">
      <c r="A133" s="74">
        <v>127</v>
      </c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65"/>
      <c r="N133" s="34"/>
      <c r="O133" s="33"/>
      <c r="P133" s="57"/>
      <c r="Q133" s="75"/>
    </row>
    <row r="134" spans="1:17" x14ac:dyDescent="0.2">
      <c r="A134" s="74">
        <v>128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65"/>
      <c r="N134" s="34"/>
      <c r="O134" s="33"/>
      <c r="P134" s="57"/>
      <c r="Q134" s="75"/>
    </row>
    <row r="135" spans="1:17" x14ac:dyDescent="0.2">
      <c r="A135" s="74">
        <v>129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65"/>
      <c r="N135" s="34"/>
      <c r="O135" s="33"/>
      <c r="P135" s="57"/>
      <c r="Q135" s="75"/>
    </row>
    <row r="136" spans="1:17" x14ac:dyDescent="0.2">
      <c r="A136" s="74">
        <v>130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65"/>
      <c r="N136" s="34"/>
      <c r="O136" s="33"/>
      <c r="P136" s="57"/>
      <c r="Q136" s="75"/>
    </row>
    <row r="137" spans="1:17" x14ac:dyDescent="0.2">
      <c r="A137" s="74">
        <v>131</v>
      </c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65"/>
      <c r="N137" s="34"/>
      <c r="O137" s="33"/>
      <c r="P137" s="57"/>
      <c r="Q137" s="75"/>
    </row>
    <row r="138" spans="1:17" x14ac:dyDescent="0.2">
      <c r="A138" s="74">
        <v>132</v>
      </c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65"/>
      <c r="N138" s="34"/>
      <c r="O138" s="33"/>
      <c r="P138" s="57"/>
      <c r="Q138" s="75"/>
    </row>
    <row r="139" spans="1:17" x14ac:dyDescent="0.2">
      <c r="A139" s="74">
        <v>133</v>
      </c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65"/>
      <c r="N139" s="34"/>
      <c r="O139" s="33"/>
      <c r="P139" s="57"/>
      <c r="Q139" s="75"/>
    </row>
    <row r="140" spans="1:17" x14ac:dyDescent="0.2">
      <c r="A140" s="74">
        <v>134</v>
      </c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65"/>
      <c r="N140" s="34"/>
      <c r="O140" s="33"/>
      <c r="P140" s="57"/>
      <c r="Q140" s="75"/>
    </row>
    <row r="141" spans="1:17" x14ac:dyDescent="0.2">
      <c r="A141" s="74">
        <v>135</v>
      </c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65"/>
      <c r="N141" s="34"/>
      <c r="O141" s="33"/>
      <c r="P141" s="57"/>
      <c r="Q141" s="75"/>
    </row>
    <row r="142" spans="1:17" x14ac:dyDescent="0.2">
      <c r="A142" s="74">
        <v>136</v>
      </c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65"/>
      <c r="N142" s="34"/>
      <c r="O142" s="33"/>
      <c r="P142" s="57"/>
      <c r="Q142" s="75"/>
    </row>
    <row r="143" spans="1:17" x14ac:dyDescent="0.2">
      <c r="A143" s="74">
        <v>137</v>
      </c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65"/>
      <c r="N143" s="34"/>
      <c r="O143" s="33"/>
      <c r="P143" s="57"/>
      <c r="Q143" s="75"/>
    </row>
    <row r="144" spans="1:17" x14ac:dyDescent="0.2">
      <c r="A144" s="74">
        <v>138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65"/>
      <c r="N144" s="34"/>
      <c r="O144" s="33"/>
      <c r="P144" s="57"/>
      <c r="Q144" s="75"/>
    </row>
    <row r="145" spans="1:17" x14ac:dyDescent="0.2">
      <c r="A145" s="74">
        <v>139</v>
      </c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65"/>
      <c r="N145" s="34"/>
      <c r="O145" s="33"/>
      <c r="P145" s="57"/>
      <c r="Q145" s="75"/>
    </row>
    <row r="146" spans="1:17" x14ac:dyDescent="0.2">
      <c r="A146" s="74">
        <v>140</v>
      </c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65"/>
      <c r="N146" s="34"/>
      <c r="O146" s="33"/>
      <c r="P146" s="57"/>
      <c r="Q146" s="75"/>
    </row>
    <row r="147" spans="1:17" x14ac:dyDescent="0.2">
      <c r="A147" s="74">
        <v>141</v>
      </c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65"/>
      <c r="N147" s="34"/>
      <c r="O147" s="33"/>
      <c r="P147" s="57"/>
      <c r="Q147" s="75"/>
    </row>
    <row r="148" spans="1:17" x14ac:dyDescent="0.2">
      <c r="A148" s="74">
        <v>142</v>
      </c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65"/>
      <c r="N148" s="34"/>
      <c r="O148" s="33"/>
      <c r="P148" s="57"/>
      <c r="Q148" s="75"/>
    </row>
    <row r="149" spans="1:17" x14ac:dyDescent="0.2">
      <c r="A149" s="23">
        <v>140</v>
      </c>
      <c r="B149" s="53"/>
      <c r="C149" s="24"/>
      <c r="D149" s="25"/>
      <c r="E149" s="38"/>
      <c r="F149" s="73"/>
      <c r="G149" s="73"/>
      <c r="H149" s="73"/>
      <c r="I149" s="73"/>
      <c r="J149" s="73"/>
      <c r="K149" s="73"/>
      <c r="L149" s="73"/>
      <c r="M149" s="65"/>
      <c r="N149" s="34"/>
      <c r="O149" s="33"/>
      <c r="P149" s="57"/>
      <c r="Q149" s="70"/>
    </row>
    <row r="150" spans="1:17" x14ac:dyDescent="0.2">
      <c r="A150" s="23">
        <v>141</v>
      </c>
      <c r="B150" s="53"/>
      <c r="C150" s="24"/>
      <c r="D150" s="25"/>
      <c r="E150" s="38"/>
      <c r="F150" s="32"/>
      <c r="G150" s="39"/>
      <c r="H150" s="41"/>
      <c r="I150" s="38"/>
      <c r="J150" s="42"/>
      <c r="K150" s="63"/>
      <c r="L150" s="67"/>
      <c r="M150" s="65"/>
      <c r="N150" s="34"/>
      <c r="O150" s="33"/>
      <c r="P150" s="57"/>
      <c r="Q150" s="70"/>
    </row>
    <row r="151" spans="1:17" x14ac:dyDescent="0.2">
      <c r="A151" s="23">
        <v>142</v>
      </c>
      <c r="B151" s="53"/>
      <c r="C151" s="24"/>
      <c r="D151" s="25"/>
      <c r="E151" s="38"/>
      <c r="F151" s="32"/>
      <c r="G151" s="39"/>
      <c r="H151" s="41"/>
      <c r="I151" s="38"/>
      <c r="J151" s="42"/>
      <c r="K151" s="63"/>
      <c r="L151" s="67"/>
      <c r="M151" s="65"/>
      <c r="N151" s="34"/>
      <c r="O151" s="33"/>
      <c r="P151" s="57"/>
      <c r="Q151" s="70"/>
    </row>
    <row r="152" spans="1:17" x14ac:dyDescent="0.2">
      <c r="A152" s="23">
        <v>143</v>
      </c>
      <c r="B152" s="53"/>
      <c r="C152" s="24"/>
      <c r="D152" s="25"/>
      <c r="E152" s="38"/>
      <c r="F152" s="32"/>
      <c r="G152" s="39"/>
      <c r="H152" s="41"/>
      <c r="I152" s="38"/>
      <c r="J152" s="42"/>
      <c r="K152" s="63"/>
      <c r="L152" s="67"/>
      <c r="M152" s="65"/>
      <c r="N152" s="34"/>
      <c r="O152" s="33"/>
      <c r="P152" s="57"/>
      <c r="Q152" s="70"/>
    </row>
    <row r="153" spans="1:17" x14ac:dyDescent="0.2">
      <c r="A153" s="23">
        <v>144</v>
      </c>
      <c r="B153" s="53"/>
      <c r="C153" s="24"/>
      <c r="D153" s="25"/>
      <c r="E153" s="38"/>
      <c r="F153" s="32"/>
      <c r="G153" s="39"/>
      <c r="H153" s="41"/>
      <c r="I153" s="38"/>
      <c r="J153" s="42"/>
      <c r="K153" s="63"/>
      <c r="L153" s="67"/>
      <c r="M153" s="65"/>
      <c r="N153" s="34"/>
      <c r="O153" s="33"/>
      <c r="P153" s="57"/>
      <c r="Q153" s="70"/>
    </row>
    <row r="154" spans="1:17" x14ac:dyDescent="0.2">
      <c r="A154" s="23">
        <v>145</v>
      </c>
      <c r="B154" s="53"/>
      <c r="C154" s="24"/>
      <c r="D154" s="25"/>
      <c r="E154" s="38"/>
      <c r="F154" s="32"/>
      <c r="G154" s="39"/>
      <c r="H154" s="41"/>
      <c r="I154" s="38"/>
      <c r="J154" s="42"/>
      <c r="K154" s="26"/>
      <c r="L154" s="64"/>
      <c r="M154" s="69"/>
      <c r="Q154" s="72"/>
    </row>
    <row r="155" spans="1:17" x14ac:dyDescent="0.2">
      <c r="A155" s="23">
        <v>146</v>
      </c>
      <c r="B155" s="53"/>
      <c r="C155" s="24"/>
      <c r="D155" s="25"/>
      <c r="E155" s="38"/>
      <c r="F155" s="32"/>
      <c r="G155" s="39"/>
      <c r="H155" s="41"/>
      <c r="I155" s="38"/>
      <c r="J155" s="42"/>
      <c r="K155" s="26"/>
      <c r="L155" s="64"/>
      <c r="M155" s="69"/>
      <c r="Q155" s="72"/>
    </row>
    <row r="156" spans="1:17" x14ac:dyDescent="0.2">
      <c r="A156" s="23">
        <v>147</v>
      </c>
      <c r="B156" s="53"/>
      <c r="C156" s="24"/>
      <c r="D156" s="25"/>
      <c r="E156" s="38"/>
      <c r="F156" s="32"/>
      <c r="G156" s="39"/>
      <c r="H156" s="41"/>
      <c r="I156" s="38"/>
      <c r="J156" s="42"/>
      <c r="K156" s="26"/>
      <c r="L156" s="64"/>
      <c r="M156" s="69"/>
      <c r="Q156" s="72"/>
    </row>
    <row r="157" spans="1:17" x14ac:dyDescent="0.2">
      <c r="A157" s="23">
        <v>148</v>
      </c>
      <c r="B157" s="53"/>
      <c r="C157" s="24"/>
      <c r="D157" s="25"/>
      <c r="E157" s="38"/>
      <c r="F157" s="32"/>
      <c r="G157" s="39"/>
      <c r="H157" s="41"/>
      <c r="I157" s="38"/>
      <c r="J157" s="42"/>
      <c r="K157" s="26"/>
      <c r="L157" s="64"/>
      <c r="M157" s="69"/>
    </row>
    <row r="158" spans="1:17" x14ac:dyDescent="0.2">
      <c r="A158" s="23">
        <v>149</v>
      </c>
      <c r="B158" s="53"/>
      <c r="C158" s="24"/>
      <c r="D158" s="25"/>
      <c r="E158" s="38"/>
      <c r="F158" s="32"/>
      <c r="G158" s="39"/>
      <c r="H158" s="41"/>
      <c r="I158" s="38"/>
      <c r="J158" s="42"/>
      <c r="K158" s="26"/>
      <c r="L158" s="64"/>
      <c r="M158" s="69"/>
    </row>
    <row r="159" spans="1:17" x14ac:dyDescent="0.2">
      <c r="A159" s="23">
        <v>150</v>
      </c>
      <c r="B159" s="53"/>
      <c r="C159" s="24"/>
      <c r="D159" s="25"/>
      <c r="E159" s="38"/>
      <c r="F159" s="32"/>
      <c r="G159" s="39"/>
      <c r="H159" s="41"/>
      <c r="I159" s="38"/>
      <c r="J159" s="42"/>
      <c r="K159" s="26"/>
      <c r="L159" s="34"/>
    </row>
    <row r="160" spans="1:17" x14ac:dyDescent="0.2">
      <c r="A160" s="29">
        <v>151</v>
      </c>
      <c r="B160" s="53"/>
      <c r="C160" s="30"/>
      <c r="D160" s="31"/>
      <c r="E160" s="38"/>
      <c r="F160" s="32"/>
      <c r="G160" s="45"/>
      <c r="H160" s="46"/>
      <c r="I160" s="38"/>
      <c r="J160" s="42"/>
      <c r="K160" s="26"/>
      <c r="L160" s="34"/>
    </row>
    <row r="161" spans="1:12" x14ac:dyDescent="0.2">
      <c r="A161" s="23">
        <v>152</v>
      </c>
      <c r="B161" s="53"/>
      <c r="C161" s="24"/>
      <c r="D161" s="25"/>
      <c r="E161" s="47"/>
      <c r="F161" s="35"/>
      <c r="G161" s="39"/>
      <c r="H161" s="41"/>
      <c r="I161" s="47"/>
      <c r="J161" s="50"/>
      <c r="K161" s="43"/>
      <c r="L161" s="44"/>
    </row>
    <row r="162" spans="1:12" x14ac:dyDescent="0.2">
      <c r="A162" s="23">
        <v>153</v>
      </c>
      <c r="B162" s="53"/>
      <c r="C162" s="24"/>
      <c r="D162" s="25"/>
      <c r="E162" s="38"/>
      <c r="F162" s="32"/>
      <c r="G162" s="39"/>
      <c r="H162" s="41"/>
      <c r="I162" s="38"/>
      <c r="J162" s="42"/>
      <c r="K162" s="26"/>
      <c r="L162" s="34"/>
    </row>
    <row r="163" spans="1:12" ht="16" thickBot="1" x14ac:dyDescent="0.25">
      <c r="A163" s="23">
        <v>154</v>
      </c>
      <c r="B163" s="53"/>
      <c r="C163" s="24"/>
      <c r="D163" s="25"/>
      <c r="E163" s="48"/>
      <c r="F163" s="49"/>
      <c r="G163" s="39"/>
      <c r="H163" s="41"/>
      <c r="I163" s="48"/>
      <c r="J163" s="51"/>
      <c r="K163" s="40"/>
      <c r="L163" s="52"/>
    </row>
    <row r="164" spans="1:12" x14ac:dyDescent="0.2">
      <c r="B164" s="53"/>
    </row>
    <row r="165" spans="1:12" x14ac:dyDescent="0.2">
      <c r="B165" s="53"/>
    </row>
    <row r="166" spans="1:12" x14ac:dyDescent="0.2">
      <c r="B166" s="53"/>
    </row>
    <row r="167" spans="1:12" x14ac:dyDescent="0.2">
      <c r="B167" s="53"/>
    </row>
    <row r="168" spans="1:12" x14ac:dyDescent="0.2">
      <c r="B168" s="53"/>
    </row>
    <row r="169" spans="1:12" x14ac:dyDescent="0.2">
      <c r="B169" s="53"/>
    </row>
    <row r="170" spans="1:12" x14ac:dyDescent="0.2">
      <c r="B170" s="53"/>
    </row>
    <row r="171" spans="1:12" x14ac:dyDescent="0.2">
      <c r="B171" s="53"/>
    </row>
    <row r="172" spans="1:12" x14ac:dyDescent="0.2">
      <c r="B172" s="53"/>
    </row>
    <row r="173" spans="1:12" x14ac:dyDescent="0.2">
      <c r="B173" s="53"/>
    </row>
    <row r="174" spans="1:12" x14ac:dyDescent="0.2">
      <c r="B174" s="53"/>
    </row>
    <row r="175" spans="1:12" x14ac:dyDescent="0.2">
      <c r="B175" s="53"/>
    </row>
    <row r="176" spans="1:12" x14ac:dyDescent="0.2">
      <c r="B176" s="53"/>
    </row>
    <row r="177" spans="2:2" x14ac:dyDescent="0.2">
      <c r="B177" s="53"/>
    </row>
    <row r="178" spans="2:2" x14ac:dyDescent="0.2">
      <c r="B178" s="53"/>
    </row>
    <row r="179" spans="2:2" x14ac:dyDescent="0.2">
      <c r="B179" s="53"/>
    </row>
    <row r="180" spans="2:2" x14ac:dyDescent="0.2">
      <c r="B180" s="53"/>
    </row>
    <row r="181" spans="2:2" x14ac:dyDescent="0.2">
      <c r="B181" s="53"/>
    </row>
    <row r="182" spans="2:2" x14ac:dyDescent="0.2">
      <c r="B182" s="53"/>
    </row>
    <row r="183" spans="2:2" x14ac:dyDescent="0.2">
      <c r="B183" s="53"/>
    </row>
    <row r="184" spans="2:2" x14ac:dyDescent="0.2">
      <c r="B184" s="53"/>
    </row>
    <row r="185" spans="2:2" x14ac:dyDescent="0.2">
      <c r="B185" s="53"/>
    </row>
    <row r="186" spans="2:2" x14ac:dyDescent="0.2">
      <c r="B186" s="53"/>
    </row>
    <row r="187" spans="2:2" x14ac:dyDescent="0.2">
      <c r="B187" s="53"/>
    </row>
    <row r="188" spans="2:2" x14ac:dyDescent="0.2">
      <c r="B188" s="53"/>
    </row>
    <row r="189" spans="2:2" x14ac:dyDescent="0.2">
      <c r="B189" s="53"/>
    </row>
    <row r="190" spans="2:2" x14ac:dyDescent="0.2">
      <c r="B190" s="53"/>
    </row>
    <row r="191" spans="2:2" x14ac:dyDescent="0.2">
      <c r="B191" s="53"/>
    </row>
    <row r="192" spans="2:2" x14ac:dyDescent="0.2">
      <c r="B192" s="53"/>
    </row>
    <row r="193" spans="2:2" x14ac:dyDescent="0.2">
      <c r="B193" s="53"/>
    </row>
    <row r="194" spans="2:2" x14ac:dyDescent="0.2">
      <c r="B194" s="53"/>
    </row>
    <row r="195" spans="2:2" x14ac:dyDescent="0.2">
      <c r="B195" s="53"/>
    </row>
    <row r="196" spans="2:2" x14ac:dyDescent="0.2">
      <c r="B196" s="53"/>
    </row>
    <row r="197" spans="2:2" x14ac:dyDescent="0.2">
      <c r="B197" s="53"/>
    </row>
    <row r="198" spans="2:2" x14ac:dyDescent="0.2">
      <c r="B198" s="53"/>
    </row>
    <row r="199" spans="2:2" x14ac:dyDescent="0.2">
      <c r="B199" s="53"/>
    </row>
    <row r="200" spans="2:2" x14ac:dyDescent="0.2">
      <c r="B200" s="53"/>
    </row>
    <row r="201" spans="2:2" x14ac:dyDescent="0.2">
      <c r="B201" s="53"/>
    </row>
    <row r="202" spans="2:2" x14ac:dyDescent="0.2">
      <c r="B202" s="53"/>
    </row>
    <row r="203" spans="2:2" x14ac:dyDescent="0.2">
      <c r="B203" s="53"/>
    </row>
    <row r="204" spans="2:2" x14ac:dyDescent="0.2">
      <c r="B204" s="53"/>
    </row>
    <row r="205" spans="2:2" x14ac:dyDescent="0.2">
      <c r="B205" s="53"/>
    </row>
    <row r="206" spans="2:2" x14ac:dyDescent="0.2">
      <c r="B206" s="53"/>
    </row>
    <row r="207" spans="2:2" x14ac:dyDescent="0.2">
      <c r="B207" s="53"/>
    </row>
    <row r="208" spans="2:2" x14ac:dyDescent="0.2">
      <c r="B208" s="53"/>
    </row>
    <row r="209" spans="2:2" x14ac:dyDescent="0.2">
      <c r="B209" s="53"/>
    </row>
    <row r="210" spans="2:2" x14ac:dyDescent="0.2">
      <c r="B210" s="53"/>
    </row>
    <row r="211" spans="2:2" x14ac:dyDescent="0.2">
      <c r="B211" s="53"/>
    </row>
    <row r="212" spans="2:2" x14ac:dyDescent="0.2">
      <c r="B212" s="53"/>
    </row>
    <row r="213" spans="2:2" x14ac:dyDescent="0.2">
      <c r="B213" s="53"/>
    </row>
    <row r="214" spans="2:2" x14ac:dyDescent="0.2">
      <c r="B214" s="53"/>
    </row>
    <row r="215" spans="2:2" x14ac:dyDescent="0.2">
      <c r="B215" s="53"/>
    </row>
    <row r="216" spans="2:2" x14ac:dyDescent="0.2">
      <c r="B216" s="53"/>
    </row>
    <row r="217" spans="2:2" x14ac:dyDescent="0.2">
      <c r="B217" s="54"/>
    </row>
    <row r="218" spans="2:2" x14ac:dyDescent="0.2">
      <c r="B218" s="53"/>
    </row>
    <row r="219" spans="2:2" x14ac:dyDescent="0.2">
      <c r="B219" s="53"/>
    </row>
    <row r="220" spans="2:2" x14ac:dyDescent="0.2">
      <c r="B220" s="53"/>
    </row>
  </sheetData>
  <sheetProtection selectLockedCells="1" selectUnlockedCells="1"/>
  <sortState ref="B7:Q57">
    <sortCondition descending="1" ref="Q7:Q57"/>
  </sortState>
  <mergeCells count="11">
    <mergeCell ref="A1:S1"/>
    <mergeCell ref="E6:F6"/>
    <mergeCell ref="G6:H6"/>
    <mergeCell ref="I6:J6"/>
    <mergeCell ref="I4:J4"/>
    <mergeCell ref="K4:L4"/>
    <mergeCell ref="E4:F4"/>
    <mergeCell ref="G4:H4"/>
    <mergeCell ref="K6:L6"/>
    <mergeCell ref="M6:N6"/>
    <mergeCell ref="O6:P6"/>
  </mergeCells>
  <phoneticPr fontId="14" type="noConversion"/>
  <pageMargins left="0.7" right="0.7" top="0.75" bottom="0.75" header="0.51180555555555551" footer="0.51180555555555551"/>
  <pageSetup paperSize="9" scale="59" orientation="portrait" horizontalDpi="4294967292" verticalDpi="4294967292"/>
  <headerFooter alignWithMargins="0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workbookViewId="0">
      <selection activeCell="F40" sqref="F5:F40"/>
    </sheetView>
  </sheetViews>
  <sheetFormatPr baseColWidth="10" defaultColWidth="8.83203125" defaultRowHeight="15" x14ac:dyDescent="0.2"/>
  <cols>
    <col min="2" max="2" width="21" customWidth="1"/>
    <col min="3" max="3" width="5.6640625" customWidth="1"/>
    <col min="4" max="4" width="7.33203125" customWidth="1"/>
    <col min="5" max="5" width="6.5" customWidth="1"/>
    <col min="6" max="6" width="6.1640625" customWidth="1"/>
    <col min="7" max="7" width="6.83203125" customWidth="1"/>
  </cols>
  <sheetData>
    <row r="1" spans="2:8" ht="15.75" customHeight="1" x14ac:dyDescent="0.2">
      <c r="B1" s="208" t="s">
        <v>6</v>
      </c>
      <c r="C1" s="208"/>
      <c r="D1" s="208"/>
      <c r="E1" s="208"/>
      <c r="F1" s="208"/>
      <c r="G1" s="208"/>
      <c r="H1" s="208"/>
    </row>
    <row r="2" spans="2:8" x14ac:dyDescent="0.2">
      <c r="B2" s="7"/>
      <c r="C2" s="7"/>
      <c r="D2" s="7"/>
      <c r="E2" s="7"/>
      <c r="F2" s="7"/>
      <c r="G2" s="2"/>
    </row>
    <row r="3" spans="2:8" x14ac:dyDescent="0.2">
      <c r="B3" s="9" t="s">
        <v>5</v>
      </c>
      <c r="C3" s="9">
        <v>2</v>
      </c>
      <c r="D3" s="10">
        <v>1.5</v>
      </c>
      <c r="E3" s="9">
        <v>1.25</v>
      </c>
      <c r="F3" s="9">
        <v>1</v>
      </c>
      <c r="G3" s="9">
        <v>0.75</v>
      </c>
      <c r="H3" s="9">
        <v>0.5</v>
      </c>
    </row>
    <row r="4" spans="2:8" x14ac:dyDescent="0.2">
      <c r="B4" s="8" t="s">
        <v>4</v>
      </c>
      <c r="C4" s="8"/>
      <c r="D4" s="8"/>
      <c r="E4" s="8"/>
      <c r="F4" s="8"/>
      <c r="G4" s="11"/>
      <c r="H4" s="13"/>
    </row>
    <row r="5" spans="2:8" x14ac:dyDescent="0.2">
      <c r="B5" s="6">
        <v>1</v>
      </c>
      <c r="C5" s="6">
        <f>F5*2</f>
        <v>80</v>
      </c>
      <c r="D5" s="5">
        <f>F5*1.5</f>
        <v>60</v>
      </c>
      <c r="E5" s="5">
        <v>50</v>
      </c>
      <c r="F5" s="5">
        <v>40</v>
      </c>
      <c r="G5" s="12">
        <f>F5*0.75</f>
        <v>30</v>
      </c>
      <c r="H5" s="9">
        <f>F5*0.5</f>
        <v>20</v>
      </c>
    </row>
    <row r="6" spans="2:8" x14ac:dyDescent="0.2">
      <c r="B6" s="6">
        <v>2</v>
      </c>
      <c r="C6" s="6">
        <v>75</v>
      </c>
      <c r="D6" s="5">
        <v>55</v>
      </c>
      <c r="E6" s="5">
        <v>45</v>
      </c>
      <c r="F6" s="5">
        <v>36</v>
      </c>
      <c r="G6" s="12">
        <f>F6*0.75</f>
        <v>27</v>
      </c>
      <c r="H6" s="9">
        <v>17</v>
      </c>
    </row>
    <row r="7" spans="2:8" x14ac:dyDescent="0.2">
      <c r="B7" s="6">
        <v>3</v>
      </c>
      <c r="C7" s="6">
        <v>70</v>
      </c>
      <c r="D7" s="5">
        <v>51</v>
      </c>
      <c r="E7" s="5">
        <f>F7*1.25</f>
        <v>41.25</v>
      </c>
      <c r="F7" s="5">
        <v>33</v>
      </c>
      <c r="G7" s="12">
        <f t="shared" ref="G7:G33" si="0">F7*0.75</f>
        <v>24.75</v>
      </c>
      <c r="H7" s="9">
        <v>15</v>
      </c>
    </row>
    <row r="8" spans="2:8" x14ac:dyDescent="0.2">
      <c r="B8" s="6">
        <v>4</v>
      </c>
      <c r="C8" s="6">
        <v>66</v>
      </c>
      <c r="D8" s="5">
        <v>48</v>
      </c>
      <c r="E8" s="5">
        <f>F8*1.25</f>
        <v>38.75</v>
      </c>
      <c r="F8" s="5">
        <v>31</v>
      </c>
      <c r="G8" s="12">
        <f t="shared" si="0"/>
        <v>23.25</v>
      </c>
      <c r="H8" s="9">
        <v>13</v>
      </c>
    </row>
    <row r="9" spans="2:8" x14ac:dyDescent="0.2">
      <c r="B9" s="6">
        <v>5</v>
      </c>
      <c r="C9" s="6">
        <v>63</v>
      </c>
      <c r="D9" s="5">
        <v>46</v>
      </c>
      <c r="E9" s="5">
        <f t="shared" ref="E9:E34" si="1">F9*1.25</f>
        <v>36.25</v>
      </c>
      <c r="F9" s="5">
        <v>29</v>
      </c>
      <c r="G9" s="12">
        <f t="shared" si="0"/>
        <v>21.75</v>
      </c>
      <c r="H9" s="9">
        <v>11</v>
      </c>
    </row>
    <row r="10" spans="2:8" x14ac:dyDescent="0.2">
      <c r="B10" s="6">
        <v>6</v>
      </c>
      <c r="C10" s="6">
        <v>60</v>
      </c>
      <c r="D10" s="5">
        <v>44</v>
      </c>
      <c r="E10" s="5">
        <f t="shared" si="1"/>
        <v>33.75</v>
      </c>
      <c r="F10" s="5">
        <v>27</v>
      </c>
      <c r="G10" s="12">
        <f t="shared" si="0"/>
        <v>20.25</v>
      </c>
      <c r="H10" s="9">
        <v>10</v>
      </c>
    </row>
    <row r="11" spans="2:8" x14ac:dyDescent="0.2">
      <c r="B11" s="6">
        <v>7</v>
      </c>
      <c r="C11" s="6">
        <v>58</v>
      </c>
      <c r="D11" s="5">
        <v>42</v>
      </c>
      <c r="E11" s="5">
        <f t="shared" si="1"/>
        <v>31.25</v>
      </c>
      <c r="F11" s="5">
        <v>25</v>
      </c>
      <c r="G11" s="12">
        <f t="shared" si="0"/>
        <v>18.75</v>
      </c>
      <c r="H11" s="9">
        <v>9</v>
      </c>
    </row>
    <row r="12" spans="2:8" x14ac:dyDescent="0.2">
      <c r="B12" s="6">
        <v>8</v>
      </c>
      <c r="C12" s="6">
        <v>56</v>
      </c>
      <c r="D12" s="5">
        <v>40</v>
      </c>
      <c r="E12" s="5">
        <f t="shared" si="1"/>
        <v>28.75</v>
      </c>
      <c r="F12" s="5">
        <v>23</v>
      </c>
      <c r="G12" s="12">
        <f t="shared" si="0"/>
        <v>17.25</v>
      </c>
      <c r="H12" s="9">
        <v>8</v>
      </c>
    </row>
    <row r="13" spans="2:8" x14ac:dyDescent="0.2">
      <c r="B13" s="6">
        <v>9</v>
      </c>
      <c r="C13" s="6">
        <v>54</v>
      </c>
      <c r="D13" s="5">
        <v>39</v>
      </c>
      <c r="E13" s="5">
        <f t="shared" si="1"/>
        <v>27.5</v>
      </c>
      <c r="F13" s="5">
        <v>22</v>
      </c>
      <c r="G13" s="12">
        <f t="shared" si="0"/>
        <v>16.5</v>
      </c>
      <c r="H13" s="9">
        <v>7</v>
      </c>
    </row>
    <row r="14" spans="2:8" x14ac:dyDescent="0.2">
      <c r="B14" s="6">
        <v>10</v>
      </c>
      <c r="C14" s="6">
        <v>52</v>
      </c>
      <c r="D14" s="5">
        <v>38</v>
      </c>
      <c r="E14" s="5">
        <f t="shared" si="1"/>
        <v>26.25</v>
      </c>
      <c r="F14" s="5">
        <v>21</v>
      </c>
      <c r="G14" s="12">
        <f t="shared" si="0"/>
        <v>15.75</v>
      </c>
      <c r="H14" s="9">
        <v>6</v>
      </c>
    </row>
    <row r="15" spans="2:8" x14ac:dyDescent="0.2">
      <c r="B15" s="6">
        <v>11</v>
      </c>
      <c r="C15" s="6">
        <v>50</v>
      </c>
      <c r="D15" s="5">
        <v>37</v>
      </c>
      <c r="E15" s="5">
        <f t="shared" si="1"/>
        <v>25</v>
      </c>
      <c r="F15" s="5">
        <v>20</v>
      </c>
      <c r="G15" s="12">
        <f t="shared" si="0"/>
        <v>15</v>
      </c>
      <c r="H15" s="9">
        <v>5</v>
      </c>
    </row>
    <row r="16" spans="2:8" x14ac:dyDescent="0.2">
      <c r="B16" s="6">
        <v>12</v>
      </c>
      <c r="C16" s="6">
        <v>48</v>
      </c>
      <c r="D16" s="5">
        <v>36</v>
      </c>
      <c r="E16" s="5">
        <f t="shared" si="1"/>
        <v>23.75</v>
      </c>
      <c r="F16" s="5">
        <v>19</v>
      </c>
      <c r="G16" s="12">
        <f t="shared" si="0"/>
        <v>14.25</v>
      </c>
      <c r="H16" s="9">
        <v>4</v>
      </c>
    </row>
    <row r="17" spans="2:8" x14ac:dyDescent="0.2">
      <c r="B17" s="6">
        <v>13</v>
      </c>
      <c r="C17" s="6">
        <v>46</v>
      </c>
      <c r="D17" s="5">
        <v>35</v>
      </c>
      <c r="E17" s="5">
        <f t="shared" si="1"/>
        <v>22.5</v>
      </c>
      <c r="F17" s="5">
        <v>18</v>
      </c>
      <c r="G17" s="12">
        <f t="shared" si="0"/>
        <v>13.5</v>
      </c>
      <c r="H17" s="9">
        <v>3</v>
      </c>
    </row>
    <row r="18" spans="2:8" x14ac:dyDescent="0.2">
      <c r="B18" s="6">
        <v>14</v>
      </c>
      <c r="C18" s="6">
        <v>44</v>
      </c>
      <c r="D18" s="5">
        <v>34</v>
      </c>
      <c r="E18" s="5">
        <f t="shared" si="1"/>
        <v>21.25</v>
      </c>
      <c r="F18" s="5">
        <v>17</v>
      </c>
      <c r="G18" s="12">
        <f t="shared" si="0"/>
        <v>12.75</v>
      </c>
      <c r="H18" s="9">
        <v>2</v>
      </c>
    </row>
    <row r="19" spans="2:8" x14ac:dyDescent="0.2">
      <c r="B19" s="6">
        <v>15</v>
      </c>
      <c r="C19" s="6">
        <v>42</v>
      </c>
      <c r="D19" s="5">
        <v>33</v>
      </c>
      <c r="E19" s="5">
        <f t="shared" si="1"/>
        <v>20</v>
      </c>
      <c r="F19" s="5">
        <v>16</v>
      </c>
      <c r="G19" s="12">
        <f t="shared" si="0"/>
        <v>12</v>
      </c>
      <c r="H19" s="9">
        <v>1</v>
      </c>
    </row>
    <row r="20" spans="2:8" x14ac:dyDescent="0.2">
      <c r="B20" s="6">
        <v>16</v>
      </c>
      <c r="C20" s="6">
        <v>40</v>
      </c>
      <c r="D20" s="5">
        <v>32</v>
      </c>
      <c r="E20" s="5">
        <f t="shared" si="1"/>
        <v>18.75</v>
      </c>
      <c r="F20" s="5">
        <v>15</v>
      </c>
      <c r="G20" s="12">
        <f t="shared" si="0"/>
        <v>11.25</v>
      </c>
      <c r="H20" s="9">
        <v>1</v>
      </c>
    </row>
    <row r="21" spans="2:8" x14ac:dyDescent="0.2">
      <c r="B21" s="6">
        <v>17</v>
      </c>
      <c r="C21" s="6">
        <v>39</v>
      </c>
      <c r="D21" s="5">
        <v>31</v>
      </c>
      <c r="E21" s="5">
        <f t="shared" si="1"/>
        <v>17.5</v>
      </c>
      <c r="F21" s="5">
        <v>14</v>
      </c>
      <c r="G21" s="12">
        <f t="shared" si="0"/>
        <v>10.5</v>
      </c>
      <c r="H21" s="9">
        <v>1</v>
      </c>
    </row>
    <row r="22" spans="2:8" x14ac:dyDescent="0.2">
      <c r="B22" s="6">
        <v>18</v>
      </c>
      <c r="C22" s="6">
        <v>38</v>
      </c>
      <c r="D22" s="5">
        <v>30</v>
      </c>
      <c r="E22" s="5">
        <f t="shared" si="1"/>
        <v>16.25</v>
      </c>
      <c r="F22" s="5">
        <v>13</v>
      </c>
      <c r="G22" s="12">
        <f t="shared" si="0"/>
        <v>9.75</v>
      </c>
      <c r="H22" s="9">
        <v>1</v>
      </c>
    </row>
    <row r="23" spans="2:8" x14ac:dyDescent="0.2">
      <c r="B23" s="6">
        <v>19</v>
      </c>
      <c r="C23" s="6">
        <v>37</v>
      </c>
      <c r="D23" s="5">
        <v>29</v>
      </c>
      <c r="E23" s="5">
        <f t="shared" si="1"/>
        <v>15</v>
      </c>
      <c r="F23" s="5">
        <v>12</v>
      </c>
      <c r="G23" s="12">
        <f t="shared" si="0"/>
        <v>9</v>
      </c>
      <c r="H23" s="9">
        <v>1</v>
      </c>
    </row>
    <row r="24" spans="2:8" x14ac:dyDescent="0.2">
      <c r="B24" s="6">
        <v>20</v>
      </c>
      <c r="C24" s="6">
        <v>36</v>
      </c>
      <c r="D24" s="5">
        <v>28</v>
      </c>
      <c r="E24" s="5">
        <f t="shared" si="1"/>
        <v>13.75</v>
      </c>
      <c r="F24" s="5">
        <v>11</v>
      </c>
      <c r="G24" s="12">
        <f t="shared" si="0"/>
        <v>8.25</v>
      </c>
      <c r="H24" s="9">
        <v>1</v>
      </c>
    </row>
    <row r="25" spans="2:8" x14ac:dyDescent="0.2">
      <c r="B25" s="6">
        <v>21</v>
      </c>
      <c r="C25" s="6">
        <v>35</v>
      </c>
      <c r="D25" s="5">
        <v>27</v>
      </c>
      <c r="E25" s="5">
        <f t="shared" si="1"/>
        <v>12.5</v>
      </c>
      <c r="F25" s="5">
        <v>10</v>
      </c>
      <c r="G25" s="12">
        <f t="shared" si="0"/>
        <v>7.5</v>
      </c>
      <c r="H25" s="9">
        <v>1</v>
      </c>
    </row>
    <row r="26" spans="2:8" x14ac:dyDescent="0.2">
      <c r="B26" s="6">
        <v>22</v>
      </c>
      <c r="C26" s="6">
        <v>34</v>
      </c>
      <c r="D26" s="5">
        <v>26</v>
      </c>
      <c r="E26" s="5">
        <f t="shared" si="1"/>
        <v>11.25</v>
      </c>
      <c r="F26" s="5">
        <v>9</v>
      </c>
      <c r="G26" s="12">
        <f t="shared" si="0"/>
        <v>6.75</v>
      </c>
      <c r="H26" s="9">
        <v>1</v>
      </c>
    </row>
    <row r="27" spans="2:8" x14ac:dyDescent="0.2">
      <c r="B27" s="6">
        <v>23</v>
      </c>
      <c r="C27" s="6">
        <v>33</v>
      </c>
      <c r="D27" s="5">
        <v>25</v>
      </c>
      <c r="E27" s="5">
        <f t="shared" si="1"/>
        <v>10</v>
      </c>
      <c r="F27" s="5">
        <v>8</v>
      </c>
      <c r="G27" s="12">
        <f t="shared" si="0"/>
        <v>6</v>
      </c>
      <c r="H27" s="9">
        <v>1</v>
      </c>
    </row>
    <row r="28" spans="2:8" x14ac:dyDescent="0.2">
      <c r="B28" s="6">
        <v>24</v>
      </c>
      <c r="C28" s="6">
        <v>32</v>
      </c>
      <c r="D28" s="5">
        <v>24</v>
      </c>
      <c r="E28" s="5">
        <f t="shared" si="1"/>
        <v>8.75</v>
      </c>
      <c r="F28" s="5">
        <v>7</v>
      </c>
      <c r="G28" s="12">
        <f t="shared" si="0"/>
        <v>5.25</v>
      </c>
      <c r="H28" s="9">
        <v>1</v>
      </c>
    </row>
    <row r="29" spans="2:8" x14ac:dyDescent="0.2">
      <c r="B29" s="6">
        <v>25</v>
      </c>
      <c r="C29" s="6">
        <v>31</v>
      </c>
      <c r="D29" s="5">
        <v>23</v>
      </c>
      <c r="E29" s="5">
        <f t="shared" si="1"/>
        <v>7.5</v>
      </c>
      <c r="F29" s="5">
        <v>6</v>
      </c>
      <c r="G29" s="12">
        <f t="shared" si="0"/>
        <v>4.5</v>
      </c>
      <c r="H29" s="9">
        <v>1</v>
      </c>
    </row>
    <row r="30" spans="2:8" x14ac:dyDescent="0.2">
      <c r="B30" s="6">
        <v>26</v>
      </c>
      <c r="C30" s="6">
        <v>30</v>
      </c>
      <c r="D30" s="5">
        <v>22</v>
      </c>
      <c r="E30" s="5">
        <f t="shared" si="1"/>
        <v>6.25</v>
      </c>
      <c r="F30" s="5">
        <v>5</v>
      </c>
      <c r="G30" s="12">
        <f t="shared" si="0"/>
        <v>3.75</v>
      </c>
      <c r="H30" s="9">
        <v>1</v>
      </c>
    </row>
    <row r="31" spans="2:8" x14ac:dyDescent="0.2">
      <c r="B31" s="6">
        <v>27</v>
      </c>
      <c r="C31" s="6">
        <v>29</v>
      </c>
      <c r="D31" s="5">
        <v>21</v>
      </c>
      <c r="E31" s="5">
        <f t="shared" si="1"/>
        <v>5</v>
      </c>
      <c r="F31" s="5">
        <v>4</v>
      </c>
      <c r="G31" s="12">
        <f t="shared" si="0"/>
        <v>3</v>
      </c>
      <c r="H31" s="9">
        <v>1</v>
      </c>
    </row>
    <row r="32" spans="2:8" x14ac:dyDescent="0.2">
      <c r="B32" s="6">
        <v>28</v>
      </c>
      <c r="C32" s="6">
        <v>28</v>
      </c>
      <c r="D32" s="5">
        <v>20</v>
      </c>
      <c r="E32" s="5">
        <f t="shared" si="1"/>
        <v>3.75</v>
      </c>
      <c r="F32" s="5">
        <v>3</v>
      </c>
      <c r="G32" s="12">
        <f t="shared" si="0"/>
        <v>2.25</v>
      </c>
      <c r="H32" s="9">
        <v>1</v>
      </c>
    </row>
    <row r="33" spans="2:8" x14ac:dyDescent="0.2">
      <c r="B33" s="6">
        <v>29</v>
      </c>
      <c r="C33" s="6">
        <v>27</v>
      </c>
      <c r="D33" s="5">
        <v>19</v>
      </c>
      <c r="E33" s="5">
        <f t="shared" si="1"/>
        <v>2.5</v>
      </c>
      <c r="F33" s="5">
        <v>2</v>
      </c>
      <c r="G33" s="12">
        <f t="shared" si="0"/>
        <v>1.5</v>
      </c>
      <c r="H33" s="9">
        <v>1</v>
      </c>
    </row>
    <row r="34" spans="2:8" x14ac:dyDescent="0.2">
      <c r="B34" s="6">
        <v>30</v>
      </c>
      <c r="C34" s="6">
        <v>26</v>
      </c>
      <c r="D34" s="5">
        <v>18</v>
      </c>
      <c r="E34" s="5">
        <f t="shared" si="1"/>
        <v>1.25</v>
      </c>
      <c r="F34" s="5">
        <v>1</v>
      </c>
      <c r="G34" s="12">
        <v>1</v>
      </c>
      <c r="H34" s="9">
        <v>1</v>
      </c>
    </row>
    <row r="35" spans="2:8" x14ac:dyDescent="0.2">
      <c r="B35" s="6">
        <v>31</v>
      </c>
      <c r="C35" s="6">
        <v>25</v>
      </c>
      <c r="D35" s="5">
        <v>17</v>
      </c>
      <c r="E35" s="5">
        <v>1</v>
      </c>
      <c r="F35" s="5">
        <v>1</v>
      </c>
      <c r="G35" s="12">
        <v>1</v>
      </c>
      <c r="H35" s="9">
        <v>1</v>
      </c>
    </row>
    <row r="36" spans="2:8" x14ac:dyDescent="0.2">
      <c r="B36" s="6">
        <v>32</v>
      </c>
      <c r="C36" s="6">
        <v>24</v>
      </c>
      <c r="D36" s="5">
        <v>16</v>
      </c>
      <c r="E36" s="5">
        <v>1</v>
      </c>
      <c r="F36" s="5">
        <v>1</v>
      </c>
      <c r="G36" s="12">
        <v>1</v>
      </c>
      <c r="H36" s="9">
        <v>1</v>
      </c>
    </row>
    <row r="37" spans="2:8" x14ac:dyDescent="0.2">
      <c r="B37" s="6">
        <v>33</v>
      </c>
      <c r="C37" s="6">
        <v>23</v>
      </c>
      <c r="D37" s="5">
        <v>15</v>
      </c>
      <c r="E37" s="5">
        <v>1</v>
      </c>
      <c r="F37" s="5">
        <v>1</v>
      </c>
      <c r="G37" s="12">
        <v>1</v>
      </c>
      <c r="H37" s="9">
        <v>1</v>
      </c>
    </row>
    <row r="38" spans="2:8" x14ac:dyDescent="0.2">
      <c r="B38" s="6">
        <v>34</v>
      </c>
      <c r="C38" s="6">
        <v>22</v>
      </c>
      <c r="D38" s="5">
        <v>14</v>
      </c>
      <c r="E38" s="5">
        <v>1</v>
      </c>
      <c r="F38" s="5">
        <v>1</v>
      </c>
      <c r="G38" s="12">
        <v>1</v>
      </c>
      <c r="H38" s="9">
        <v>1</v>
      </c>
    </row>
    <row r="39" spans="2:8" x14ac:dyDescent="0.2">
      <c r="B39" s="6">
        <v>35</v>
      </c>
      <c r="C39" s="6">
        <v>21</v>
      </c>
      <c r="D39" s="5">
        <v>13</v>
      </c>
      <c r="E39" s="5">
        <v>1</v>
      </c>
      <c r="F39" s="5">
        <v>1</v>
      </c>
      <c r="G39" s="12">
        <v>1</v>
      </c>
      <c r="H39" s="9">
        <v>1</v>
      </c>
    </row>
    <row r="40" spans="2:8" x14ac:dyDescent="0.2">
      <c r="B40" s="6">
        <v>36</v>
      </c>
      <c r="C40" s="6">
        <v>20</v>
      </c>
      <c r="D40" s="5">
        <v>12</v>
      </c>
      <c r="E40" s="5">
        <v>1</v>
      </c>
      <c r="F40" s="5">
        <v>1</v>
      </c>
      <c r="G40" s="12">
        <v>1</v>
      </c>
      <c r="H40" s="9">
        <v>1</v>
      </c>
    </row>
  </sheetData>
  <sheetProtection selectLockedCells="1" selectUnlockedCells="1"/>
  <mergeCells count="1">
    <mergeCell ref="B1:H1"/>
  </mergeCells>
  <pageMargins left="0.7" right="0.7" top="0.75" bottom="0.75" header="0.51180555555555551" footer="0.51180555555555551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юниоры</vt:lpstr>
      <vt:lpstr>Таблица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Северный</dc:creator>
  <cp:lastModifiedBy>Microsoft Office User</cp:lastModifiedBy>
  <cp:lastPrinted>2015-05-31T12:32:13Z</cp:lastPrinted>
  <dcterms:created xsi:type="dcterms:W3CDTF">2012-01-02T12:58:00Z</dcterms:created>
  <dcterms:modified xsi:type="dcterms:W3CDTF">2020-02-11T06:23:10Z</dcterms:modified>
</cp:coreProperties>
</file>