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16905"/>
  </bookViews>
  <sheets>
    <sheet name="Текст" sheetId="2" r:id="rId1"/>
    <sheet name="Формулы" sheetId="1" r:id="rId2"/>
    <sheet name="Лист1" sheetId="3" r:id="rId3"/>
  </sheets>
  <definedNames>
    <definedName name="_xlnm._FilterDatabase" localSheetId="0" hidden="1">Текст!$B$1:$B$78</definedName>
    <definedName name="_xlnm._FilterDatabase" localSheetId="1" hidden="1">Формулы!$A$1:$S$94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X8" i="1"/>
  <c r="Y8" i="1"/>
  <c r="Z8" i="1"/>
  <c r="AA8" i="1"/>
  <c r="AB8" i="1"/>
  <c r="AC8" i="1"/>
  <c r="W4" i="1" l="1"/>
  <c r="W90" i="1" l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S91" i="1" l="1"/>
  <c r="S92" i="1"/>
  <c r="S94" i="1"/>
  <c r="S90" i="1"/>
  <c r="S93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S88" i="1" l="1"/>
  <c r="S89" i="1"/>
  <c r="S87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S85" i="1" s="1"/>
  <c r="AC85" i="1"/>
  <c r="W86" i="1"/>
  <c r="X86" i="1"/>
  <c r="Y86" i="1"/>
  <c r="Z86" i="1"/>
  <c r="AA86" i="1"/>
  <c r="AB86" i="1"/>
  <c r="AC86" i="1"/>
  <c r="S86" i="1" l="1"/>
  <c r="S84" i="1"/>
  <c r="AC83" i="1"/>
  <c r="AB83" i="1"/>
  <c r="AA83" i="1"/>
  <c r="Z83" i="1"/>
  <c r="Y83" i="1"/>
  <c r="X83" i="1"/>
  <c r="W83" i="1"/>
  <c r="AC82" i="1"/>
  <c r="AB82" i="1"/>
  <c r="AA82" i="1"/>
  <c r="Z82" i="1"/>
  <c r="Y82" i="1"/>
  <c r="X82" i="1"/>
  <c r="W82" i="1"/>
  <c r="AC81" i="1"/>
  <c r="AB81" i="1"/>
  <c r="AA81" i="1"/>
  <c r="Z81" i="1"/>
  <c r="Y81" i="1"/>
  <c r="X81" i="1"/>
  <c r="W81" i="1"/>
  <c r="AC80" i="1"/>
  <c r="AB80" i="1"/>
  <c r="AA80" i="1"/>
  <c r="Z80" i="1"/>
  <c r="Y80" i="1"/>
  <c r="X80" i="1"/>
  <c r="W80" i="1"/>
  <c r="AC79" i="1"/>
  <c r="AB79" i="1"/>
  <c r="AA79" i="1"/>
  <c r="Z79" i="1"/>
  <c r="Y79" i="1"/>
  <c r="X79" i="1"/>
  <c r="W79" i="1"/>
  <c r="AC78" i="1"/>
  <c r="AB78" i="1"/>
  <c r="AA78" i="1"/>
  <c r="Z78" i="1"/>
  <c r="Y78" i="1"/>
  <c r="X78" i="1"/>
  <c r="W78" i="1"/>
  <c r="AC77" i="1"/>
  <c r="AB77" i="1"/>
  <c r="AA77" i="1"/>
  <c r="Z77" i="1"/>
  <c r="Y77" i="1"/>
  <c r="X77" i="1"/>
  <c r="W77" i="1"/>
  <c r="AC76" i="1"/>
  <c r="AB76" i="1"/>
  <c r="AA76" i="1"/>
  <c r="Z76" i="1"/>
  <c r="Y76" i="1"/>
  <c r="X76" i="1"/>
  <c r="W76" i="1"/>
  <c r="AC75" i="1"/>
  <c r="AB75" i="1"/>
  <c r="AA75" i="1"/>
  <c r="Z75" i="1"/>
  <c r="Y75" i="1"/>
  <c r="X75" i="1"/>
  <c r="W75" i="1"/>
  <c r="AC74" i="1"/>
  <c r="AB74" i="1"/>
  <c r="AA74" i="1"/>
  <c r="Z74" i="1"/>
  <c r="Y74" i="1"/>
  <c r="X74" i="1"/>
  <c r="W74" i="1"/>
  <c r="AC73" i="1"/>
  <c r="AB73" i="1"/>
  <c r="AA73" i="1"/>
  <c r="Z73" i="1"/>
  <c r="Y73" i="1"/>
  <c r="X73" i="1"/>
  <c r="W73" i="1"/>
  <c r="AC72" i="1"/>
  <c r="AB72" i="1"/>
  <c r="AA72" i="1"/>
  <c r="Z72" i="1"/>
  <c r="Y72" i="1"/>
  <c r="X72" i="1"/>
  <c r="W72" i="1"/>
  <c r="AC71" i="1"/>
  <c r="AB71" i="1"/>
  <c r="AA71" i="1"/>
  <c r="Z71" i="1"/>
  <c r="Y71" i="1"/>
  <c r="X71" i="1"/>
  <c r="W71" i="1"/>
  <c r="AC70" i="1"/>
  <c r="AB70" i="1"/>
  <c r="AA70" i="1"/>
  <c r="Z70" i="1"/>
  <c r="Y70" i="1"/>
  <c r="X70" i="1"/>
  <c r="W70" i="1"/>
  <c r="AC69" i="1"/>
  <c r="AB69" i="1"/>
  <c r="AA69" i="1"/>
  <c r="Z69" i="1"/>
  <c r="Y69" i="1"/>
  <c r="X69" i="1"/>
  <c r="W69" i="1"/>
  <c r="AC68" i="1"/>
  <c r="AB68" i="1"/>
  <c r="AA68" i="1"/>
  <c r="Z68" i="1"/>
  <c r="Y68" i="1"/>
  <c r="X68" i="1"/>
  <c r="W68" i="1"/>
  <c r="AC67" i="1"/>
  <c r="AB67" i="1"/>
  <c r="AA67" i="1"/>
  <c r="Z67" i="1"/>
  <c r="Y67" i="1"/>
  <c r="X67" i="1"/>
  <c r="W67" i="1"/>
  <c r="AC66" i="1"/>
  <c r="AB66" i="1"/>
  <c r="AA66" i="1"/>
  <c r="Z66" i="1"/>
  <c r="Y66" i="1"/>
  <c r="X66" i="1"/>
  <c r="W66" i="1"/>
  <c r="AC65" i="1"/>
  <c r="AB65" i="1"/>
  <c r="AA65" i="1"/>
  <c r="Z65" i="1"/>
  <c r="Y65" i="1"/>
  <c r="X65" i="1"/>
  <c r="W65" i="1"/>
  <c r="AC64" i="1"/>
  <c r="AB64" i="1"/>
  <c r="AA64" i="1"/>
  <c r="Z64" i="1"/>
  <c r="Y64" i="1"/>
  <c r="X64" i="1"/>
  <c r="W64" i="1"/>
  <c r="AC63" i="1"/>
  <c r="AB63" i="1"/>
  <c r="AA63" i="1"/>
  <c r="Z63" i="1"/>
  <c r="Y63" i="1"/>
  <c r="X63" i="1"/>
  <c r="W63" i="1"/>
  <c r="AC62" i="1"/>
  <c r="AB62" i="1"/>
  <c r="AA62" i="1"/>
  <c r="Z62" i="1"/>
  <c r="Y62" i="1"/>
  <c r="X62" i="1"/>
  <c r="W62" i="1"/>
  <c r="AC61" i="1"/>
  <c r="AB61" i="1"/>
  <c r="AA61" i="1"/>
  <c r="Z61" i="1"/>
  <c r="Y61" i="1"/>
  <c r="X61" i="1"/>
  <c r="W61" i="1"/>
  <c r="AC60" i="1"/>
  <c r="AB60" i="1"/>
  <c r="AA60" i="1"/>
  <c r="Z60" i="1"/>
  <c r="Y60" i="1"/>
  <c r="X60" i="1"/>
  <c r="W60" i="1"/>
  <c r="AC59" i="1"/>
  <c r="AB59" i="1"/>
  <c r="AA59" i="1"/>
  <c r="Z59" i="1"/>
  <c r="Y59" i="1"/>
  <c r="X59" i="1"/>
  <c r="W59" i="1"/>
  <c r="AC58" i="1"/>
  <c r="AB58" i="1"/>
  <c r="AA58" i="1"/>
  <c r="Z58" i="1"/>
  <c r="Y58" i="1"/>
  <c r="X58" i="1"/>
  <c r="W58" i="1"/>
  <c r="AC57" i="1"/>
  <c r="AB57" i="1"/>
  <c r="AA57" i="1"/>
  <c r="Z57" i="1"/>
  <c r="Y57" i="1"/>
  <c r="X57" i="1"/>
  <c r="W57" i="1"/>
  <c r="AC56" i="1"/>
  <c r="AB56" i="1"/>
  <c r="AA56" i="1"/>
  <c r="Z56" i="1"/>
  <c r="Y56" i="1"/>
  <c r="X56" i="1"/>
  <c r="W56" i="1"/>
  <c r="AC55" i="1"/>
  <c r="AB55" i="1"/>
  <c r="AA55" i="1"/>
  <c r="Z55" i="1"/>
  <c r="Y55" i="1"/>
  <c r="X55" i="1"/>
  <c r="W55" i="1"/>
  <c r="AC54" i="1"/>
  <c r="AB54" i="1"/>
  <c r="AA54" i="1"/>
  <c r="Z54" i="1"/>
  <c r="Y54" i="1"/>
  <c r="X54" i="1"/>
  <c r="W54" i="1"/>
  <c r="AC53" i="1"/>
  <c r="AB53" i="1"/>
  <c r="AA53" i="1"/>
  <c r="Z53" i="1"/>
  <c r="Y53" i="1"/>
  <c r="X53" i="1"/>
  <c r="W53" i="1"/>
  <c r="AC52" i="1"/>
  <c r="AB52" i="1"/>
  <c r="AA52" i="1"/>
  <c r="Z52" i="1"/>
  <c r="Y52" i="1"/>
  <c r="X52" i="1"/>
  <c r="W52" i="1"/>
  <c r="AC26" i="1"/>
  <c r="AB26" i="1"/>
  <c r="AA26" i="1"/>
  <c r="Z26" i="1"/>
  <c r="Y26" i="1"/>
  <c r="X26" i="1"/>
  <c r="W26" i="1"/>
  <c r="AC51" i="1"/>
  <c r="AB31" i="1"/>
  <c r="AA31" i="1"/>
  <c r="Z31" i="1"/>
  <c r="Y31" i="1"/>
  <c r="X31" i="1"/>
  <c r="W31" i="1"/>
  <c r="AC50" i="1"/>
  <c r="AB5" i="1"/>
  <c r="AA5" i="1"/>
  <c r="Z5" i="1"/>
  <c r="Y5" i="1"/>
  <c r="X5" i="1"/>
  <c r="W5" i="1"/>
  <c r="AC19" i="1"/>
  <c r="AB21" i="1"/>
  <c r="AA21" i="1"/>
  <c r="Z21" i="1"/>
  <c r="Y21" i="1"/>
  <c r="X21" i="1"/>
  <c r="W21" i="1"/>
  <c r="AC49" i="1"/>
  <c r="AB51" i="1"/>
  <c r="AA51" i="1"/>
  <c r="Z51" i="1"/>
  <c r="Y51" i="1"/>
  <c r="X51" i="1"/>
  <c r="W51" i="1"/>
  <c r="AC48" i="1"/>
  <c r="AB50" i="1"/>
  <c r="AA50" i="1"/>
  <c r="Z50" i="1"/>
  <c r="Y50" i="1"/>
  <c r="X50" i="1"/>
  <c r="W50" i="1"/>
  <c r="AC47" i="1"/>
  <c r="AB49" i="1"/>
  <c r="AA49" i="1"/>
  <c r="Z49" i="1"/>
  <c r="Y49" i="1"/>
  <c r="X49" i="1"/>
  <c r="W49" i="1"/>
  <c r="AB48" i="1"/>
  <c r="AA48" i="1"/>
  <c r="Z48" i="1"/>
  <c r="Y48" i="1"/>
  <c r="X48" i="1"/>
  <c r="W48" i="1"/>
  <c r="AC46" i="1"/>
  <c r="AB47" i="1"/>
  <c r="AA47" i="1"/>
  <c r="Z47" i="1"/>
  <c r="Y47" i="1"/>
  <c r="X47" i="1"/>
  <c r="W47" i="1"/>
  <c r="AB46" i="1"/>
  <c r="AA46" i="1"/>
  <c r="Z46" i="1"/>
  <c r="Y46" i="1"/>
  <c r="X46" i="1"/>
  <c r="W46" i="1"/>
  <c r="AC45" i="1"/>
  <c r="AC44" i="1"/>
  <c r="AC43" i="1"/>
  <c r="AB45" i="1"/>
  <c r="AA45" i="1"/>
  <c r="Z45" i="1"/>
  <c r="Y45" i="1"/>
  <c r="X45" i="1"/>
  <c r="W45" i="1"/>
  <c r="AC42" i="1"/>
  <c r="AB44" i="1"/>
  <c r="AA44" i="1"/>
  <c r="Z44" i="1"/>
  <c r="Y44" i="1"/>
  <c r="X44" i="1"/>
  <c r="W44" i="1"/>
  <c r="AC41" i="1"/>
  <c r="AB43" i="1"/>
  <c r="AA43" i="1"/>
  <c r="Z43" i="1"/>
  <c r="Y43" i="1"/>
  <c r="X43" i="1"/>
  <c r="W43" i="1"/>
  <c r="AB42" i="1"/>
  <c r="AA42" i="1"/>
  <c r="Z42" i="1"/>
  <c r="Y42" i="1"/>
  <c r="X42" i="1"/>
  <c r="W42" i="1"/>
  <c r="AB41" i="1"/>
  <c r="AA41" i="1"/>
  <c r="Z41" i="1"/>
  <c r="Y41" i="1"/>
  <c r="X41" i="1"/>
  <c r="W41" i="1"/>
  <c r="AC40" i="1"/>
  <c r="AC34" i="1"/>
  <c r="AB37" i="1"/>
  <c r="AA37" i="1"/>
  <c r="Z37" i="1"/>
  <c r="Y37" i="1"/>
  <c r="X37" i="1"/>
  <c r="W37" i="1"/>
  <c r="AC35" i="1"/>
  <c r="AC24" i="1"/>
  <c r="AB27" i="1"/>
  <c r="AA27" i="1"/>
  <c r="Z27" i="1"/>
  <c r="Y27" i="1"/>
  <c r="X27" i="1"/>
  <c r="W27" i="1"/>
  <c r="AC25" i="1"/>
  <c r="AB28" i="1"/>
  <c r="AA28" i="1"/>
  <c r="Z28" i="1"/>
  <c r="Y28" i="1"/>
  <c r="X28" i="1"/>
  <c r="W28" i="1"/>
  <c r="AC32" i="1"/>
  <c r="AB35" i="1"/>
  <c r="AA35" i="1"/>
  <c r="Z35" i="1"/>
  <c r="Y35" i="1"/>
  <c r="X35" i="1"/>
  <c r="W35" i="1"/>
  <c r="AC39" i="1"/>
  <c r="AB40" i="1"/>
  <c r="AA40" i="1"/>
  <c r="Z40" i="1"/>
  <c r="Y40" i="1"/>
  <c r="X40" i="1"/>
  <c r="W40" i="1"/>
  <c r="AC38" i="1"/>
  <c r="AB34" i="1"/>
  <c r="AA34" i="1"/>
  <c r="Z34" i="1"/>
  <c r="Y34" i="1"/>
  <c r="X34" i="1"/>
  <c r="W34" i="1"/>
  <c r="AC23" i="1"/>
  <c r="AB25" i="1"/>
  <c r="AA25" i="1"/>
  <c r="Z25" i="1"/>
  <c r="Y25" i="1"/>
  <c r="X25" i="1"/>
  <c r="W25" i="1"/>
  <c r="AC30" i="1"/>
  <c r="AB32" i="1"/>
  <c r="AA32" i="1"/>
  <c r="Z32" i="1"/>
  <c r="Y32" i="1"/>
  <c r="X32" i="1"/>
  <c r="W32" i="1"/>
  <c r="AC27" i="1"/>
  <c r="AB29" i="1"/>
  <c r="AA29" i="1"/>
  <c r="Z29" i="1"/>
  <c r="Y29" i="1"/>
  <c r="X29" i="1"/>
  <c r="W29" i="1"/>
  <c r="AC31" i="1"/>
  <c r="AB33" i="1"/>
  <c r="AA33" i="1"/>
  <c r="Z33" i="1"/>
  <c r="Y33" i="1"/>
  <c r="X33" i="1"/>
  <c r="W33" i="1"/>
  <c r="AC18" i="1"/>
  <c r="AB20" i="1"/>
  <c r="AA20" i="1"/>
  <c r="Z20" i="1"/>
  <c r="Y20" i="1"/>
  <c r="X20" i="1"/>
  <c r="W20" i="1"/>
  <c r="AC17" i="1"/>
  <c r="AB19" i="1"/>
  <c r="AA19" i="1"/>
  <c r="Z19" i="1"/>
  <c r="Y19" i="1"/>
  <c r="X19" i="1"/>
  <c r="W19" i="1"/>
  <c r="AC29" i="1"/>
  <c r="AB39" i="1"/>
  <c r="AA39" i="1"/>
  <c r="Z39" i="1"/>
  <c r="Y39" i="1"/>
  <c r="X39" i="1"/>
  <c r="W39" i="1"/>
  <c r="AC20" i="1"/>
  <c r="AB22" i="1"/>
  <c r="AA22" i="1"/>
  <c r="Z22" i="1"/>
  <c r="Y22" i="1"/>
  <c r="X22" i="1"/>
  <c r="W22" i="1"/>
  <c r="AC16" i="1"/>
  <c r="AB18" i="1"/>
  <c r="AA18" i="1"/>
  <c r="Z18" i="1"/>
  <c r="Y18" i="1"/>
  <c r="X18" i="1"/>
  <c r="W18" i="1"/>
  <c r="AC13" i="1"/>
  <c r="AB15" i="1"/>
  <c r="AA15" i="1"/>
  <c r="Z15" i="1"/>
  <c r="Y15" i="1"/>
  <c r="X15" i="1"/>
  <c r="W15" i="1"/>
  <c r="AC22" i="1"/>
  <c r="AB24" i="1"/>
  <c r="AA24" i="1"/>
  <c r="Z24" i="1"/>
  <c r="Y24" i="1"/>
  <c r="X24" i="1"/>
  <c r="W24" i="1"/>
  <c r="AC28" i="1"/>
  <c r="AB30" i="1"/>
  <c r="AA30" i="1"/>
  <c r="Z30" i="1"/>
  <c r="Y30" i="1"/>
  <c r="X30" i="1"/>
  <c r="W30" i="1"/>
  <c r="AC14" i="1"/>
  <c r="AB16" i="1"/>
  <c r="AA16" i="1"/>
  <c r="Z16" i="1"/>
  <c r="Y16" i="1"/>
  <c r="X16" i="1"/>
  <c r="W16" i="1"/>
  <c r="AC37" i="1"/>
  <c r="AB38" i="1"/>
  <c r="AA38" i="1"/>
  <c r="Z38" i="1"/>
  <c r="Y38" i="1"/>
  <c r="X38" i="1"/>
  <c r="W38" i="1"/>
  <c r="AC10" i="1"/>
  <c r="AB11" i="1"/>
  <c r="AA11" i="1"/>
  <c r="Z11" i="1"/>
  <c r="Y11" i="1"/>
  <c r="X11" i="1"/>
  <c r="W11" i="1"/>
  <c r="AC36" i="1"/>
  <c r="AB12" i="1"/>
  <c r="AA12" i="1"/>
  <c r="Z12" i="1"/>
  <c r="Y12" i="1"/>
  <c r="X12" i="1"/>
  <c r="W12" i="1"/>
  <c r="S12" i="1" s="1"/>
  <c r="AC12" i="1"/>
  <c r="AB14" i="1"/>
  <c r="AA14" i="1"/>
  <c r="Z14" i="1"/>
  <c r="Y14" i="1"/>
  <c r="X14" i="1"/>
  <c r="W14" i="1"/>
  <c r="AC21" i="1"/>
  <c r="AB23" i="1"/>
  <c r="AA23" i="1"/>
  <c r="Z23" i="1"/>
  <c r="Y23" i="1"/>
  <c r="X23" i="1"/>
  <c r="W23" i="1"/>
  <c r="AC7" i="1"/>
  <c r="AB9" i="1"/>
  <c r="AA9" i="1"/>
  <c r="Z9" i="1"/>
  <c r="Y9" i="1"/>
  <c r="X9" i="1"/>
  <c r="W9" i="1"/>
  <c r="AC11" i="1"/>
  <c r="AB13" i="1"/>
  <c r="AA13" i="1"/>
  <c r="Z13" i="1"/>
  <c r="Y13" i="1"/>
  <c r="X13" i="1"/>
  <c r="W13" i="1"/>
  <c r="AC6" i="1"/>
  <c r="AB7" i="1"/>
  <c r="AA7" i="1"/>
  <c r="Z7" i="1"/>
  <c r="Y7" i="1"/>
  <c r="X7" i="1"/>
  <c r="W7" i="1"/>
  <c r="AC15" i="1"/>
  <c r="AB17" i="1"/>
  <c r="AA17" i="1"/>
  <c r="Z17" i="1"/>
  <c r="Y17" i="1"/>
  <c r="X17" i="1"/>
  <c r="W17" i="1"/>
  <c r="AC33" i="1"/>
  <c r="AB36" i="1"/>
  <c r="AA36" i="1"/>
  <c r="Z36" i="1"/>
  <c r="Y36" i="1"/>
  <c r="X36" i="1"/>
  <c r="W36" i="1"/>
  <c r="AC4" i="1"/>
  <c r="AB4" i="1"/>
  <c r="AA4" i="1"/>
  <c r="Z4" i="1"/>
  <c r="Y4" i="1"/>
  <c r="X4" i="1"/>
  <c r="AC9" i="1"/>
  <c r="AB10" i="1"/>
  <c r="AA10" i="1"/>
  <c r="Z10" i="1"/>
  <c r="Y10" i="1"/>
  <c r="X10" i="1"/>
  <c r="W10" i="1"/>
  <c r="AC5" i="1"/>
  <c r="AB6" i="1"/>
  <c r="AA6" i="1"/>
  <c r="Z6" i="1"/>
  <c r="Y6" i="1"/>
  <c r="X6" i="1"/>
  <c r="W6" i="1"/>
  <c r="S24" i="1" l="1"/>
  <c r="S55" i="1"/>
  <c r="S14" i="1"/>
  <c r="S19" i="1"/>
  <c r="S28" i="1"/>
  <c r="S47" i="1"/>
  <c r="S63" i="1"/>
  <c r="S71" i="1"/>
  <c r="S79" i="1"/>
  <c r="S83" i="1"/>
  <c r="S54" i="1"/>
  <c r="S70" i="1"/>
  <c r="S69" i="1"/>
  <c r="S67" i="1"/>
  <c r="S58" i="1"/>
  <c r="S66" i="1"/>
  <c r="S74" i="1"/>
  <c r="S82" i="1"/>
  <c r="S62" i="1"/>
  <c r="S78" i="1"/>
  <c r="S77" i="1"/>
  <c r="S68" i="1"/>
  <c r="S59" i="1"/>
  <c r="S23" i="1"/>
  <c r="S29" i="1"/>
  <c r="S52" i="1"/>
  <c r="S57" i="1"/>
  <c r="S65" i="1"/>
  <c r="S73" i="1"/>
  <c r="S81" i="1"/>
  <c r="S61" i="1"/>
  <c r="S60" i="1"/>
  <c r="S76" i="1"/>
  <c r="S75" i="1"/>
  <c r="S5" i="1"/>
  <c r="S13" i="1"/>
  <c r="S30" i="1"/>
  <c r="S33" i="1"/>
  <c r="S27" i="1"/>
  <c r="S41" i="1"/>
  <c r="S48" i="1"/>
  <c r="S26" i="1"/>
  <c r="S56" i="1"/>
  <c r="S64" i="1"/>
  <c r="S72" i="1"/>
  <c r="S80" i="1"/>
  <c r="S18" i="1"/>
  <c r="S35" i="1"/>
  <c r="S45" i="1"/>
  <c r="S10" i="1"/>
  <c r="S37" i="1"/>
  <c r="S38" i="1"/>
  <c r="S15" i="1"/>
  <c r="S31" i="1"/>
  <c r="S39" i="1"/>
  <c r="S40" i="1"/>
  <c r="S44" i="1"/>
  <c r="S46" i="1"/>
  <c r="S20" i="1"/>
  <c r="S8" i="1"/>
  <c r="S7" i="1"/>
  <c r="S16" i="1"/>
  <c r="S36" i="1"/>
  <c r="S21" i="1"/>
  <c r="S34" i="1"/>
  <c r="S43" i="1"/>
  <c r="S51" i="1"/>
  <c r="S9" i="1"/>
  <c r="S17" i="1"/>
  <c r="S25" i="1"/>
  <c r="S50" i="1"/>
  <c r="S4" i="1"/>
  <c r="S11" i="1"/>
  <c r="S22" i="1"/>
  <c r="S6" i="1"/>
  <c r="S32" i="1"/>
  <c r="S42" i="1"/>
  <c r="S49" i="1"/>
  <c r="S53" i="1"/>
</calcChain>
</file>

<file path=xl/sharedStrings.xml><?xml version="1.0" encoding="utf-8"?>
<sst xmlns="http://schemas.openxmlformats.org/spreadsheetml/2006/main" count="452" uniqueCount="145">
  <si>
    <t>Место</t>
  </si>
  <si>
    <t>Г.Р.</t>
  </si>
  <si>
    <t>Регион</t>
  </si>
  <si>
    <t>Челябинск</t>
  </si>
  <si>
    <t>С.-Петербург</t>
  </si>
  <si>
    <t>Рейтинг</t>
  </si>
  <si>
    <t>Очки</t>
  </si>
  <si>
    <t>Боровкова Юлия</t>
  </si>
  <si>
    <t>Возиян Анастасия</t>
  </si>
  <si>
    <t>Доценко Владислава</t>
  </si>
  <si>
    <t>Тюлина Екатерина</t>
  </si>
  <si>
    <t>Каганцова Анна</t>
  </si>
  <si>
    <t>Паничева Виктория</t>
  </si>
  <si>
    <t>Шамонина Анна</t>
  </si>
  <si>
    <t>Сотникова Екатерина</t>
  </si>
  <si>
    <t>Гучакова Регина</t>
  </si>
  <si>
    <t>Нестерова Александра</t>
  </si>
  <si>
    <t>Молосаева Евгения</t>
  </si>
  <si>
    <t>Роднова Кира</t>
  </si>
  <si>
    <t>Терещенко Анна</t>
  </si>
  <si>
    <t>Зубарева Полина</t>
  </si>
  <si>
    <t>Москва</t>
  </si>
  <si>
    <t>Кафиева Резеда</t>
  </si>
  <si>
    <t>Макушина Елизавета</t>
  </si>
  <si>
    <t>Хамидуллина Олеся</t>
  </si>
  <si>
    <t>Челябинская область</t>
  </si>
  <si>
    <t>Ражновская Екатерина</t>
  </si>
  <si>
    <t>Нижегородская область</t>
  </si>
  <si>
    <t>Шиврина Александра</t>
  </si>
  <si>
    <t>Кировская область</t>
  </si>
  <si>
    <t>Лушникова Анастасия</t>
  </si>
  <si>
    <t>Краснодарский край</t>
  </si>
  <si>
    <t>Мелехина Анастасия</t>
  </si>
  <si>
    <t>Санкт-Петербург</t>
  </si>
  <si>
    <t>Ростовская область</t>
  </si>
  <si>
    <t>Самарская область</t>
  </si>
  <si>
    <t>Недбальская Карина</t>
  </si>
  <si>
    <t>Калининградская область</t>
  </si>
  <si>
    <t>Тельнова Марина</t>
  </si>
  <si>
    <t>Московская область</t>
  </si>
  <si>
    <t>Егорова Алиса</t>
  </si>
  <si>
    <t>Черепанова Полина</t>
  </si>
  <si>
    <t>Жане Кристина</t>
  </si>
  <si>
    <t>Кузнецова Лада</t>
  </si>
  <si>
    <t>Гусева Виктория</t>
  </si>
  <si>
    <t>Пластовец Анастасия</t>
  </si>
  <si>
    <t>Савченко Екатерина</t>
  </si>
  <si>
    <t>Иванова Елизавета</t>
  </si>
  <si>
    <t>Низова Виктория</t>
  </si>
  <si>
    <t>Николаенко Вера</t>
  </si>
  <si>
    <t>Копырина Валерия</t>
  </si>
  <si>
    <t>Свердловская область</t>
  </si>
  <si>
    <t>Хапилова Александра</t>
  </si>
  <si>
    <t>Фамилия, имя</t>
  </si>
  <si>
    <t>Легкодымова Диана</t>
  </si>
  <si>
    <t>Канафина Лилия</t>
  </si>
  <si>
    <t>Козырева Арина</t>
  </si>
  <si>
    <t>Усова Яна</t>
  </si>
  <si>
    <t>Сердюк Илона</t>
  </si>
  <si>
    <t>Носова Мария</t>
  </si>
  <si>
    <t>Новикова Кристина</t>
  </si>
  <si>
    <t>Динисламова Гузель</t>
  </si>
  <si>
    <t>Арсланбекова Алиса</t>
  </si>
  <si>
    <t>Ванеева Екатерина</t>
  </si>
  <si>
    <t>Касьяновская Ева</t>
  </si>
  <si>
    <t>г. Самара</t>
  </si>
  <si>
    <t>г. Нижний Новгород</t>
  </si>
  <si>
    <t>г. Киров</t>
  </si>
  <si>
    <t>Сиротина Дарья</t>
  </si>
  <si>
    <t>Рудометова Маргарита</t>
  </si>
  <si>
    <t>Журавлева Елена</t>
  </si>
  <si>
    <t>Ивановская область</t>
  </si>
  <si>
    <t>Новогородцева Александра</t>
  </si>
  <si>
    <t>Антонова София</t>
  </si>
  <si>
    <t>Шведова Алиса</t>
  </si>
  <si>
    <t>Приморский край</t>
  </si>
  <si>
    <t>Полянина Надежда</t>
  </si>
  <si>
    <t>Юсупова Карина</t>
  </si>
  <si>
    <t>Фомина Валерия</t>
  </si>
  <si>
    <t>Жилик Виктория</t>
  </si>
  <si>
    <t>Клименко Александра</t>
  </si>
  <si>
    <t>Скитяева Дарья</t>
  </si>
  <si>
    <t>Ситникова Полина</t>
  </si>
  <si>
    <t>Таблица Рейтинга Кадеты А девушки 2024 год</t>
  </si>
  <si>
    <t>Кашурина Виктория</t>
  </si>
  <si>
    <t>Барашкина Ольга</t>
  </si>
  <si>
    <t>Гильманова Алия</t>
  </si>
  <si>
    <t>Калабина Арина</t>
  </si>
  <si>
    <t>Карасова Самира</t>
  </si>
  <si>
    <t>Полубарьева Екатерина</t>
  </si>
  <si>
    <t>Стужук Арина</t>
  </si>
  <si>
    <t>Калужская область</t>
  </si>
  <si>
    <t>Беляева Елизавета</t>
  </si>
  <si>
    <t>Кандейкина Мария</t>
  </si>
  <si>
    <t>Васюкова Ксения</t>
  </si>
  <si>
    <t>Савиных Алена</t>
  </si>
  <si>
    <t>Лебедева Виктория</t>
  </si>
  <si>
    <t>Кудасова Александра</t>
  </si>
  <si>
    <t>Микрюкова Елена</t>
  </si>
  <si>
    <t>Нуриманова Сафина</t>
  </si>
  <si>
    <t>Курячая Ксения</t>
  </si>
  <si>
    <t>Иванова Софья</t>
  </si>
  <si>
    <t>Ирмякова София</t>
  </si>
  <si>
    <t>Новоселова Дарья</t>
  </si>
  <si>
    <t>Яннурова Валерия</t>
  </si>
  <si>
    <t>Городкова Татьяна</t>
  </si>
  <si>
    <t>Иванова Екатерина</t>
  </si>
  <si>
    <t>Швецова Василиса</t>
  </si>
  <si>
    <t>Иванова Александра</t>
  </si>
  <si>
    <t>Дитрих Татьяна</t>
  </si>
  <si>
    <t>Новосибирская область</t>
  </si>
  <si>
    <t>Пушкарева Софья</t>
  </si>
  <si>
    <t>Болобан София</t>
  </si>
  <si>
    <t>Мельникова Дарья</t>
  </si>
  <si>
    <t>Башкортостан</t>
  </si>
  <si>
    <t>ЛНР</t>
  </si>
  <si>
    <t>Величко Марина</t>
  </si>
  <si>
    <t>Агафонова Виктория</t>
  </si>
  <si>
    <t>Крысько Татьяна</t>
  </si>
  <si>
    <t>Смоляк Дарья</t>
  </si>
  <si>
    <t>Кубок Дружбы 1 Минск</t>
  </si>
  <si>
    <t>Кубок Дружбы 2 Москва</t>
  </si>
  <si>
    <r>
      <rPr>
        <sz val="11"/>
        <color rgb="FF212F52"/>
        <rFont val="Times New Roman"/>
        <family val="1"/>
      </rPr>
      <t>Бо</t>
    </r>
    <r>
      <rPr>
        <sz val="11"/>
        <color rgb="FF111C3A"/>
        <rFont val="Times New Roman"/>
        <family val="1"/>
      </rPr>
      <t>ро</t>
    </r>
    <r>
      <rPr>
        <sz val="11"/>
        <color rgb="FF212F52"/>
        <rFont val="Times New Roman"/>
        <family val="1"/>
      </rPr>
      <t>вков</t>
    </r>
    <r>
      <rPr>
        <sz val="11"/>
        <color rgb="FF111C3A"/>
        <rFont val="Times New Roman"/>
        <family val="1"/>
      </rPr>
      <t xml:space="preserve">а </t>
    </r>
    <r>
      <rPr>
        <sz val="11"/>
        <color rgb="FF212F52"/>
        <rFont val="Times New Roman"/>
        <family val="1"/>
      </rPr>
      <t>Ю</t>
    </r>
    <r>
      <rPr>
        <sz val="11"/>
        <color rgb="FF111C3A"/>
        <rFont val="Times New Roman"/>
        <family val="1"/>
      </rPr>
      <t>ли</t>
    </r>
    <r>
      <rPr>
        <sz val="11"/>
        <color rgb="FF212F52"/>
        <rFont val="Times New Roman"/>
        <family val="1"/>
      </rPr>
      <t>я</t>
    </r>
  </si>
  <si>
    <r>
      <rPr>
        <sz val="11"/>
        <color rgb="FF212F52"/>
        <rFont val="Times New Roman"/>
        <family val="1"/>
      </rPr>
      <t>Россмя</t>
    </r>
  </si>
  <si>
    <r>
      <rPr>
        <sz val="11"/>
        <color rgb="FF212F52"/>
        <rFont val="Times New Roman"/>
        <family val="1"/>
      </rPr>
      <t>к</t>
    </r>
    <r>
      <rPr>
        <sz val="11"/>
        <color rgb="FF111C3A"/>
        <rFont val="Times New Roman"/>
        <family val="1"/>
      </rPr>
      <t>м</t>
    </r>
    <r>
      <rPr>
        <sz val="11"/>
        <color rgb="FF212F52"/>
        <rFont val="Times New Roman"/>
        <family val="1"/>
      </rPr>
      <t>с</t>
    </r>
  </si>
  <si>
    <r>
      <rPr>
        <sz val="13"/>
        <color rgb="FF212F52"/>
        <rFont val="Arial"/>
        <family val="2"/>
      </rPr>
      <t>з</t>
    </r>
  </si>
  <si>
    <r>
      <rPr>
        <sz val="11"/>
        <color rgb="FF111C3A"/>
        <rFont val="Times New Roman"/>
        <family val="1"/>
      </rPr>
      <t>Ни</t>
    </r>
    <r>
      <rPr>
        <sz val="11"/>
        <color rgb="FF212F52"/>
        <rFont val="Times New Roman"/>
        <family val="1"/>
      </rPr>
      <t>зо</t>
    </r>
    <r>
      <rPr>
        <sz val="11"/>
        <color rgb="FF111C3A"/>
        <rFont val="Times New Roman"/>
        <family val="1"/>
      </rPr>
      <t>в</t>
    </r>
    <r>
      <rPr>
        <sz val="11"/>
        <color rgb="FF212F52"/>
        <rFont val="Times New Roman"/>
        <family val="1"/>
      </rPr>
      <t>а В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ктор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я</t>
    </r>
  </si>
  <si>
    <r>
      <rPr>
        <sz val="11"/>
        <color rgb="FF212F52"/>
        <rFont val="Times New Roman"/>
        <family val="1"/>
      </rPr>
      <t>Н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жеrородскэяобла_ать</t>
    </r>
  </si>
  <si>
    <r>
      <rPr>
        <sz val="11"/>
        <color rgb="FF212F52"/>
        <rFont val="Times New Roman"/>
        <family val="1"/>
      </rPr>
      <t>3уба</t>
    </r>
    <r>
      <rPr>
        <sz val="11"/>
        <color rgb="FF111C3A"/>
        <rFont val="Times New Roman"/>
        <family val="1"/>
      </rPr>
      <t>р</t>
    </r>
    <r>
      <rPr>
        <sz val="11"/>
        <color rgb="FF212F52"/>
        <rFont val="Times New Roman"/>
        <family val="1"/>
      </rPr>
      <t>е</t>
    </r>
    <r>
      <rPr>
        <sz val="11"/>
        <color rgb="FF111C3A"/>
        <rFont val="Times New Roman"/>
        <family val="1"/>
      </rPr>
      <t>в</t>
    </r>
    <r>
      <rPr>
        <sz val="11"/>
        <color rgb="FF212F52"/>
        <rFont val="Times New Roman"/>
        <family val="1"/>
      </rPr>
      <t>э По</t>
    </r>
    <r>
      <rPr>
        <sz val="11"/>
        <color rgb="FF111C3A"/>
        <rFont val="Times New Roman"/>
        <family val="1"/>
      </rPr>
      <t>лин</t>
    </r>
    <r>
      <rPr>
        <sz val="11"/>
        <color rgb="FF212F52"/>
        <rFont val="Times New Roman"/>
        <family val="1"/>
      </rPr>
      <t>а</t>
    </r>
  </si>
  <si>
    <r>
      <rPr>
        <sz val="11"/>
        <color rgb="FF212F52"/>
        <rFont val="Times New Roman"/>
        <family val="1"/>
      </rPr>
      <t>Россия</t>
    </r>
  </si>
  <si>
    <r>
      <rPr>
        <sz val="11"/>
        <color rgb="FF212F52"/>
        <rFont val="Times New Roman"/>
        <family val="1"/>
      </rPr>
      <t>Л</t>
    </r>
    <r>
      <rPr>
        <sz val="11"/>
        <color rgb="FF111C3A"/>
        <rFont val="Times New Roman"/>
        <family val="1"/>
      </rPr>
      <t>уwни</t>
    </r>
    <r>
      <rPr>
        <sz val="11"/>
        <color rgb="FF212F52"/>
        <rFont val="Times New Roman"/>
        <family val="1"/>
      </rPr>
      <t>кова Анастас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я</t>
    </r>
  </si>
  <si>
    <r>
      <rPr>
        <b/>
        <sz val="10"/>
        <color rgb="FF212F52"/>
        <rFont val="Courier New"/>
        <family val="3"/>
      </rPr>
      <t>Россия</t>
    </r>
  </si>
  <si>
    <r>
      <rPr>
        <sz val="11"/>
        <color rgb="FF111C3A"/>
        <rFont val="Times New Roman"/>
        <family val="1"/>
      </rPr>
      <t>км</t>
    </r>
    <r>
      <rPr>
        <sz val="11"/>
        <color rgb="FF212F52"/>
        <rFont val="Times New Roman"/>
        <family val="1"/>
      </rPr>
      <t>с</t>
    </r>
  </si>
  <si>
    <r>
      <rPr>
        <sz val="11"/>
        <color rgb="FF111C3A"/>
        <rFont val="Times New Roman"/>
        <family val="1"/>
      </rPr>
      <t>К</t>
    </r>
    <r>
      <rPr>
        <sz val="11"/>
        <color rgb="FF212F52"/>
        <rFont val="Times New Roman"/>
        <family val="1"/>
      </rPr>
      <t>асья</t>
    </r>
    <r>
      <rPr>
        <sz val="11"/>
        <color rgb="FF111C3A"/>
        <rFont val="Times New Roman"/>
        <family val="1"/>
      </rPr>
      <t>н</t>
    </r>
    <r>
      <rPr>
        <sz val="11"/>
        <color rgb="FF212F52"/>
        <rFont val="Times New Roman"/>
        <family val="1"/>
      </rPr>
      <t>овск</t>
    </r>
    <r>
      <rPr>
        <sz val="11"/>
        <color rgb="FF111C3A"/>
        <rFont val="Times New Roman"/>
        <family val="1"/>
      </rPr>
      <t>а</t>
    </r>
    <r>
      <rPr>
        <sz val="11"/>
        <color rgb="FF212F52"/>
        <rFont val="Times New Roman"/>
        <family val="1"/>
      </rPr>
      <t>я Ева</t>
    </r>
  </si>
  <si>
    <r>
      <rPr>
        <sz val="11"/>
        <color rgb="FF212F52"/>
        <rFont val="Times New Roman"/>
        <family val="1"/>
      </rPr>
      <t>Калин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нrрадскаяобласть</t>
    </r>
  </si>
  <si>
    <r>
      <rPr>
        <sz val="11"/>
        <color rgb="FF212F52"/>
        <rFont val="Times New Roman"/>
        <family val="1"/>
      </rPr>
      <t>кмс</t>
    </r>
  </si>
  <si>
    <r>
      <rPr>
        <sz val="11"/>
        <color rgb="FF111C3A"/>
        <rFont val="Times New Roman"/>
        <family val="1"/>
      </rPr>
      <t>Н</t>
    </r>
    <r>
      <rPr>
        <sz val="11"/>
        <color rgb="FF212F52"/>
        <rFont val="Times New Roman"/>
        <family val="1"/>
      </rPr>
      <t>ов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ков</t>
    </r>
    <r>
      <rPr>
        <sz val="11"/>
        <color rgb="FF111C3A"/>
        <rFont val="Times New Roman"/>
        <family val="1"/>
      </rPr>
      <t xml:space="preserve">а </t>
    </r>
    <r>
      <rPr>
        <sz val="11"/>
        <color rgb="FF212F52"/>
        <rFont val="Times New Roman"/>
        <family val="1"/>
      </rPr>
      <t>К</t>
    </r>
    <r>
      <rPr>
        <sz val="11"/>
        <color rgb="FF111C3A"/>
        <rFont val="Times New Roman"/>
        <family val="1"/>
      </rPr>
      <t>ри</t>
    </r>
    <r>
      <rPr>
        <sz val="11"/>
        <color rgb="FF212F52"/>
        <rFont val="Times New Roman"/>
        <family val="1"/>
      </rPr>
      <t>сти</t>
    </r>
    <r>
      <rPr>
        <sz val="11"/>
        <color rgb="FF111C3A"/>
        <rFont val="Times New Roman"/>
        <family val="1"/>
      </rPr>
      <t>н</t>
    </r>
    <r>
      <rPr>
        <sz val="11"/>
        <color rgb="FF212F52"/>
        <rFont val="Times New Roman"/>
        <family val="1"/>
      </rPr>
      <t>а</t>
    </r>
  </si>
  <si>
    <r>
      <rPr>
        <sz val="11"/>
        <color rgb="FF111C3A"/>
        <rFont val="Times New Roman"/>
        <family val="1"/>
      </rPr>
      <t>Р</t>
    </r>
    <r>
      <rPr>
        <sz val="11"/>
        <color rgb="FF212F52"/>
        <rFont val="Times New Roman"/>
        <family val="1"/>
      </rPr>
      <t>аж</t>
    </r>
    <r>
      <rPr>
        <sz val="11"/>
        <color rgb="FF111C3A"/>
        <rFont val="Times New Roman"/>
        <family val="1"/>
      </rPr>
      <t>н</t>
    </r>
    <r>
      <rPr>
        <sz val="11"/>
        <color rgb="FF212F52"/>
        <rFont val="Times New Roman"/>
        <family val="1"/>
      </rPr>
      <t>овская Екате</t>
    </r>
    <r>
      <rPr>
        <sz val="11"/>
        <color rgb="FF111C3A"/>
        <rFont val="Times New Roman"/>
        <family val="1"/>
      </rPr>
      <t>рина</t>
    </r>
  </si>
  <si>
    <r>
      <rPr>
        <sz val="11"/>
        <color rgb="FF212F52"/>
        <rFont val="Times New Roman"/>
        <family val="1"/>
      </rPr>
      <t>Козы</t>
    </r>
    <r>
      <rPr>
        <sz val="11"/>
        <color rgb="FF111C3A"/>
        <rFont val="Times New Roman"/>
        <family val="1"/>
      </rPr>
      <t>р</t>
    </r>
    <r>
      <rPr>
        <sz val="11"/>
        <color rgb="FF212F52"/>
        <rFont val="Times New Roman"/>
        <family val="1"/>
      </rPr>
      <t>ева Арина</t>
    </r>
  </si>
  <si>
    <r>
      <rPr>
        <sz val="11"/>
        <color rgb="FF212F52"/>
        <rFont val="Times New Roman"/>
        <family val="1"/>
      </rPr>
      <t>Нижегородсмая область</t>
    </r>
  </si>
  <si>
    <r>
      <rPr>
        <sz val="11"/>
        <color rgb="FF111C3A"/>
        <rFont val="Times New Roman"/>
        <family val="1"/>
      </rPr>
      <t>м</t>
    </r>
    <r>
      <rPr>
        <sz val="11"/>
        <color rgb="FF212F52"/>
        <rFont val="Times New Roman"/>
        <family val="1"/>
      </rPr>
      <t>акуw</t>
    </r>
    <r>
      <rPr>
        <sz val="11"/>
        <color rgb="FF111C3A"/>
        <rFont val="Times New Roman"/>
        <family val="1"/>
      </rPr>
      <t>ин</t>
    </r>
    <r>
      <rPr>
        <sz val="11"/>
        <color rgb="FF212F52"/>
        <rFont val="Times New Roman"/>
        <family val="1"/>
      </rPr>
      <t>а Ел</t>
    </r>
    <r>
      <rPr>
        <sz val="11"/>
        <color rgb="FF111C3A"/>
        <rFont val="Times New Roman"/>
        <family val="1"/>
      </rPr>
      <t>и</t>
    </r>
    <r>
      <rPr>
        <sz val="11"/>
        <color rgb="FF212F52"/>
        <rFont val="Times New Roman"/>
        <family val="1"/>
      </rPr>
      <t>завета</t>
    </r>
  </si>
  <si>
    <r>
      <rPr>
        <sz val="11"/>
        <color rgb="FF212F52"/>
        <rFont val="Times New Roman"/>
        <family val="1"/>
      </rPr>
      <t>Со</t>
    </r>
    <r>
      <rPr>
        <sz val="11"/>
        <color rgb="FF111C3A"/>
        <rFont val="Times New Roman"/>
        <family val="1"/>
      </rPr>
      <t>тни</t>
    </r>
    <r>
      <rPr>
        <sz val="11"/>
        <color rgb="FF212F52"/>
        <rFont val="Times New Roman"/>
        <family val="1"/>
      </rPr>
      <t>кова Ека</t>
    </r>
    <r>
      <rPr>
        <sz val="11"/>
        <color rgb="FF111C3A"/>
        <rFont val="Times New Roman"/>
        <family val="1"/>
      </rPr>
      <t>т</t>
    </r>
    <r>
      <rPr>
        <sz val="11"/>
        <color rgb="FF212F52"/>
        <rFont val="Times New Roman"/>
        <family val="1"/>
      </rPr>
      <t>е</t>
    </r>
    <r>
      <rPr>
        <sz val="11"/>
        <color rgb="FF111C3A"/>
        <rFont val="Times New Roman"/>
        <family val="1"/>
      </rPr>
      <t>ри</t>
    </r>
    <r>
      <rPr>
        <sz val="11"/>
        <color rgb="FF212F52"/>
        <rFont val="Times New Roman"/>
        <family val="1"/>
      </rPr>
      <t>н</t>
    </r>
    <r>
      <rPr>
        <sz val="11"/>
        <color rgb="FF111C3A"/>
        <rFont val="Times New Roman"/>
        <family val="1"/>
      </rPr>
      <t>а</t>
    </r>
  </si>
  <si>
    <r>
      <rPr>
        <sz val="11"/>
        <color rgb="FF212F52"/>
        <rFont val="Times New Roman"/>
        <family val="1"/>
      </rPr>
      <t>Кал</t>
    </r>
    <r>
      <rPr>
        <sz val="11"/>
        <color rgb="FF111C3A"/>
        <rFont val="Times New Roman"/>
        <family val="1"/>
      </rPr>
      <t>ини</t>
    </r>
    <r>
      <rPr>
        <sz val="11"/>
        <color rgb="FF212F52"/>
        <rFont val="Times New Roman"/>
        <family val="1"/>
      </rPr>
      <t>нrрад</t>
    </r>
    <r>
      <rPr>
        <sz val="11"/>
        <color rgb="FF334672"/>
        <rFont val="Times New Roman"/>
        <family val="1"/>
      </rPr>
      <t>с</t>
    </r>
    <r>
      <rPr>
        <sz val="11"/>
        <color rgb="FF212F52"/>
        <rFont val="Times New Roman"/>
        <family val="1"/>
      </rPr>
      <t>kаяобласть</t>
    </r>
  </si>
  <si>
    <r>
      <rPr>
        <sz val="11"/>
        <color rgb="FF212F52"/>
        <rFont val="Times New Roman"/>
        <family val="1"/>
      </rPr>
      <t>Савче</t>
    </r>
    <r>
      <rPr>
        <sz val="11"/>
        <color rgb="FF111C3A"/>
        <rFont val="Times New Roman"/>
        <family val="1"/>
      </rPr>
      <t>н</t>
    </r>
    <r>
      <rPr>
        <sz val="11"/>
        <color rgb="FF212F52"/>
        <rFont val="Times New Roman"/>
        <family val="1"/>
      </rPr>
      <t>ко Ек</t>
    </r>
    <r>
      <rPr>
        <sz val="11"/>
        <color rgb="FF111C3A"/>
        <rFont val="Times New Roman"/>
        <family val="1"/>
      </rPr>
      <t>ат</t>
    </r>
    <r>
      <rPr>
        <sz val="11"/>
        <color rgb="FF212F52"/>
        <rFont val="Times New Roman"/>
        <family val="1"/>
      </rPr>
      <t>е</t>
    </r>
    <r>
      <rPr>
        <sz val="11"/>
        <color rgb="FF111C3A"/>
        <rFont val="Times New Roman"/>
        <family val="1"/>
      </rPr>
      <t>рин</t>
    </r>
    <r>
      <rPr>
        <sz val="11"/>
        <color rgb="FF212F52"/>
        <rFont val="Times New Roman"/>
        <family val="1"/>
      </rPr>
      <t>а</t>
    </r>
  </si>
  <si>
    <r>
      <rPr>
        <sz val="11"/>
        <color rgb="FF212F52"/>
        <rFont val="Times New Roman"/>
        <family val="1"/>
      </rPr>
      <t>Рос</t>
    </r>
    <r>
      <rPr>
        <sz val="11"/>
        <color rgb="FF334672"/>
        <rFont val="Times New Roman"/>
        <family val="1"/>
      </rPr>
      <t>с</t>
    </r>
    <r>
      <rPr>
        <sz val="11"/>
        <color rgb="FF212F52"/>
        <rFont val="Times New Roman"/>
        <family val="1"/>
      </rPr>
      <t>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</si>
</sst>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12F52"/>
      <name val="Times New Roman"/>
      <family val="2"/>
    </font>
    <font>
      <sz val="11"/>
      <name val="Times New Roman"/>
    </font>
    <font>
      <sz val="11"/>
      <color rgb="FF212F52"/>
      <name val="Times New Roman"/>
      <family val="1"/>
    </font>
    <font>
      <sz val="11"/>
      <color rgb="FF111C3A"/>
      <name val="Times New Roman"/>
      <family val="1"/>
    </font>
    <font>
      <sz val="13"/>
      <name val="Arial"/>
    </font>
    <font>
      <sz val="13"/>
      <color rgb="FF212F52"/>
      <name val="Arial"/>
      <family val="2"/>
    </font>
    <font>
      <b/>
      <sz val="10"/>
      <name val="Courier New"/>
    </font>
    <font>
      <b/>
      <sz val="10"/>
      <color rgb="FF212F52"/>
      <name val="Courier New"/>
      <family val="3"/>
    </font>
    <font>
      <sz val="11"/>
      <color rgb="FF33467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1" applyFont="0" applyBorder="0" applyAlignment="0"/>
  </cellStyleXfs>
  <cellXfs count="10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/>
    <xf numFmtId="0" fontId="0" fillId="0" borderId="2" xfId="0" applyFont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top" wrapText="1"/>
    </xf>
    <xf numFmtId="1" fontId="11" fillId="0" borderId="35" xfId="0" applyNumberFormat="1" applyFont="1" applyFill="1" applyBorder="1" applyAlignment="1">
      <alignment horizontal="left" vertical="top" wrapText="1" shrinkToFit="1"/>
    </xf>
    <xf numFmtId="1" fontId="11" fillId="0" borderId="35" xfId="0" applyNumberFormat="1" applyFont="1" applyFill="1" applyBorder="1" applyAlignment="1">
      <alignment horizontal="right" vertical="top" wrapText="1" shrinkToFit="1"/>
    </xf>
    <xf numFmtId="0" fontId="15" fillId="0" borderId="35" xfId="0" applyFont="1" applyFill="1" applyBorder="1" applyAlignment="1">
      <alignment horizontal="right" vertical="top" wrapText="1"/>
    </xf>
    <xf numFmtId="0" fontId="17" fillId="0" borderId="36" xfId="0" applyFont="1" applyFill="1" applyBorder="1" applyAlignment="1">
      <alignment horizontal="left" vertical="top" wrapText="1"/>
    </xf>
    <xf numFmtId="0" fontId="12" fillId="0" borderId="36" xfId="0" applyFont="1" applyFill="1" applyBorder="1" applyAlignment="1">
      <alignment horizontal="right" vertical="top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top" wrapText="1"/>
    </xf>
  </cellXfs>
  <cellStyles count="2">
    <cellStyle name="Обычный" xfId="0" builtinId="0"/>
    <cellStyle name="Стиль 1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zoomScale="86" zoomScaleNormal="55" workbookViewId="0">
      <selection activeCell="Q30" sqref="Q30"/>
    </sheetView>
  </sheetViews>
  <sheetFormatPr defaultColWidth="6.85546875" defaultRowHeight="15" x14ac:dyDescent="0.25"/>
  <cols>
    <col min="1" max="1" width="7.140625" style="5" customWidth="1"/>
    <col min="2" max="2" width="22.28515625" style="5" bestFit="1" customWidth="1"/>
    <col min="3" max="3" width="6.85546875" style="5"/>
    <col min="4" max="4" width="24.5703125" style="5" customWidth="1"/>
    <col min="5" max="5" width="6.85546875" style="6"/>
    <col min="6" max="6" width="6.85546875" style="7"/>
    <col min="7" max="8" width="6.85546875" style="5"/>
    <col min="9" max="9" width="6.85546875" style="6"/>
    <col min="10" max="10" width="6.140625" style="5" customWidth="1"/>
    <col min="11" max="11" width="6.85546875" style="6"/>
    <col min="12" max="12" width="6.85546875" style="7"/>
    <col min="13" max="13" width="6.85546875" style="5"/>
    <col min="14" max="14" width="6.85546875" style="32"/>
    <col min="15" max="15" width="6.85546875" style="5"/>
    <col min="16" max="16" width="10.85546875" style="32" customWidth="1"/>
    <col min="17" max="17" width="8.28515625" style="5" customWidth="1"/>
    <col min="18" max="18" width="9.28515625" style="5" customWidth="1"/>
    <col min="19" max="19" width="9.140625" style="5" customWidth="1"/>
    <col min="20" max="16384" width="6.85546875" style="5"/>
  </cols>
  <sheetData>
    <row r="1" spans="1:19" ht="15" customHeight="1" thickBot="1" x14ac:dyDescent="0.3">
      <c r="A1" s="75" t="s">
        <v>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28.9" customHeight="1" thickBot="1" x14ac:dyDescent="0.3">
      <c r="A2" s="83" t="s">
        <v>0</v>
      </c>
      <c r="B2" s="85" t="s">
        <v>53</v>
      </c>
      <c r="C2" s="85" t="s">
        <v>1</v>
      </c>
      <c r="D2" s="87" t="s">
        <v>2</v>
      </c>
      <c r="E2" s="77" t="s">
        <v>65</v>
      </c>
      <c r="F2" s="78"/>
      <c r="G2" s="77" t="s">
        <v>66</v>
      </c>
      <c r="H2" s="78"/>
      <c r="I2" s="77" t="s">
        <v>3</v>
      </c>
      <c r="J2" s="78"/>
      <c r="K2" s="77" t="s">
        <v>67</v>
      </c>
      <c r="L2" s="79"/>
      <c r="M2" s="80" t="s">
        <v>4</v>
      </c>
      <c r="N2" s="81"/>
      <c r="O2" s="82" t="s">
        <v>120</v>
      </c>
      <c r="P2" s="81"/>
      <c r="Q2" s="82" t="s">
        <v>121</v>
      </c>
      <c r="R2" s="81"/>
      <c r="S2" s="89" t="s">
        <v>5</v>
      </c>
    </row>
    <row r="3" spans="1:19" x14ac:dyDescent="0.25">
      <c r="A3" s="84"/>
      <c r="B3" s="86"/>
      <c r="C3" s="86"/>
      <c r="D3" s="88"/>
      <c r="E3" s="44" t="s">
        <v>0</v>
      </c>
      <c r="F3" s="45" t="s">
        <v>6</v>
      </c>
      <c r="G3" s="46" t="s">
        <v>0</v>
      </c>
      <c r="H3" s="47" t="s">
        <v>6</v>
      </c>
      <c r="I3" s="44" t="s">
        <v>0</v>
      </c>
      <c r="J3" s="47" t="s">
        <v>6</v>
      </c>
      <c r="K3" s="44" t="s">
        <v>0</v>
      </c>
      <c r="L3" s="45" t="s">
        <v>6</v>
      </c>
      <c r="M3" s="48" t="s">
        <v>0</v>
      </c>
      <c r="N3" s="49" t="s">
        <v>6</v>
      </c>
      <c r="O3" s="48" t="s">
        <v>0</v>
      </c>
      <c r="P3" s="49" t="s">
        <v>6</v>
      </c>
      <c r="Q3" s="48" t="s">
        <v>0</v>
      </c>
      <c r="R3" s="50" t="s">
        <v>6</v>
      </c>
      <c r="S3" s="90"/>
    </row>
    <row r="4" spans="1:19" ht="13.9" customHeight="1" x14ac:dyDescent="0.25">
      <c r="A4" s="51">
        <v>1</v>
      </c>
      <c r="B4" s="3" t="s">
        <v>7</v>
      </c>
      <c r="C4" s="3">
        <v>2007</v>
      </c>
      <c r="D4" s="3" t="s">
        <v>21</v>
      </c>
      <c r="E4" s="12">
        <v>1</v>
      </c>
      <c r="F4" s="58">
        <v>38</v>
      </c>
      <c r="G4" s="18">
        <v>2</v>
      </c>
      <c r="H4" s="56">
        <v>39.6</v>
      </c>
      <c r="I4" s="19">
        <v>1</v>
      </c>
      <c r="J4" s="56">
        <v>40</v>
      </c>
      <c r="K4" s="18">
        <v>4</v>
      </c>
      <c r="L4" s="8">
        <v>37.199999999999996</v>
      </c>
      <c r="M4" s="18">
        <v>1</v>
      </c>
      <c r="N4" s="56">
        <v>50</v>
      </c>
      <c r="O4" s="18">
        <v>4</v>
      </c>
      <c r="P4" s="56">
        <v>46.5</v>
      </c>
      <c r="Q4" s="18">
        <v>2</v>
      </c>
      <c r="R4" s="31">
        <v>54</v>
      </c>
      <c r="S4" s="20">
        <v>230.1</v>
      </c>
    </row>
    <row r="5" spans="1:19" ht="13.9" customHeight="1" x14ac:dyDescent="0.25">
      <c r="A5" s="51">
        <v>2</v>
      </c>
      <c r="B5" s="3" t="s">
        <v>20</v>
      </c>
      <c r="C5" s="3">
        <v>2006</v>
      </c>
      <c r="D5" s="3" t="s">
        <v>21</v>
      </c>
      <c r="E5" s="13">
        <v>3</v>
      </c>
      <c r="F5" s="58">
        <v>31.35</v>
      </c>
      <c r="G5" s="18">
        <v>3</v>
      </c>
      <c r="H5" s="56">
        <v>36.300000000000004</v>
      </c>
      <c r="I5" s="19">
        <v>2</v>
      </c>
      <c r="J5" s="56">
        <v>36</v>
      </c>
      <c r="K5" s="18"/>
      <c r="L5" s="8"/>
      <c r="M5" s="18">
        <v>2</v>
      </c>
      <c r="N5" s="56">
        <v>45</v>
      </c>
      <c r="O5" s="18">
        <v>1</v>
      </c>
      <c r="P5" s="56">
        <v>60</v>
      </c>
      <c r="Q5" s="23">
        <v>5</v>
      </c>
      <c r="R5" s="14">
        <v>43.5</v>
      </c>
      <c r="S5" s="20">
        <v>220.8</v>
      </c>
    </row>
    <row r="6" spans="1:19" ht="13.9" customHeight="1" x14ac:dyDescent="0.25">
      <c r="A6" s="51">
        <v>3</v>
      </c>
      <c r="B6" s="3" t="s">
        <v>8</v>
      </c>
      <c r="C6" s="3">
        <v>2007</v>
      </c>
      <c r="D6" s="3" t="s">
        <v>21</v>
      </c>
      <c r="E6" s="13">
        <v>9</v>
      </c>
      <c r="F6" s="58">
        <v>20.9</v>
      </c>
      <c r="G6" s="18">
        <v>1</v>
      </c>
      <c r="H6" s="56">
        <v>44</v>
      </c>
      <c r="I6" s="19">
        <v>6</v>
      </c>
      <c r="J6" s="56">
        <v>27</v>
      </c>
      <c r="K6" s="18">
        <v>1</v>
      </c>
      <c r="L6" s="56">
        <v>48</v>
      </c>
      <c r="M6" s="18"/>
      <c r="N6" s="56"/>
      <c r="O6" s="18">
        <v>2</v>
      </c>
      <c r="P6" s="56">
        <v>54</v>
      </c>
      <c r="Q6" s="18"/>
      <c r="R6" s="14"/>
      <c r="S6" s="20">
        <v>173</v>
      </c>
    </row>
    <row r="7" spans="1:19" ht="13.9" customHeight="1" x14ac:dyDescent="0.25">
      <c r="A7" s="51">
        <v>4</v>
      </c>
      <c r="B7" s="3" t="s">
        <v>30</v>
      </c>
      <c r="C7" s="3">
        <v>2006</v>
      </c>
      <c r="D7" s="3" t="s">
        <v>21</v>
      </c>
      <c r="E7" s="13">
        <v>7</v>
      </c>
      <c r="F7" s="58">
        <v>23.75</v>
      </c>
      <c r="G7" s="18">
        <v>11</v>
      </c>
      <c r="H7" s="56">
        <v>22</v>
      </c>
      <c r="I7" s="19">
        <v>9</v>
      </c>
      <c r="J7" s="56">
        <v>22</v>
      </c>
      <c r="K7" s="18">
        <v>2</v>
      </c>
      <c r="L7" s="8">
        <v>43.199999999999996</v>
      </c>
      <c r="M7" s="18">
        <v>4</v>
      </c>
      <c r="N7" s="56">
        <v>38.75</v>
      </c>
      <c r="O7" s="18">
        <v>16</v>
      </c>
      <c r="P7" s="13">
        <v>18.75</v>
      </c>
      <c r="Q7" s="18">
        <v>6</v>
      </c>
      <c r="R7" s="14">
        <v>40.5</v>
      </c>
      <c r="S7" s="20">
        <v>164.95</v>
      </c>
    </row>
    <row r="8" spans="1:19" ht="13.9" customHeight="1" x14ac:dyDescent="0.25">
      <c r="A8" s="51">
        <v>5</v>
      </c>
      <c r="B8" s="3" t="s">
        <v>23</v>
      </c>
      <c r="C8" s="3">
        <v>2006</v>
      </c>
      <c r="D8" s="3" t="s">
        <v>21</v>
      </c>
      <c r="E8" s="13">
        <v>6</v>
      </c>
      <c r="F8" s="58">
        <v>25.65</v>
      </c>
      <c r="G8" s="18">
        <v>5</v>
      </c>
      <c r="H8" s="56">
        <v>31.900000000000002</v>
      </c>
      <c r="I8" s="19">
        <v>7</v>
      </c>
      <c r="J8" s="56">
        <v>25</v>
      </c>
      <c r="K8" s="18">
        <v>7</v>
      </c>
      <c r="L8" s="8">
        <v>30</v>
      </c>
      <c r="M8" s="18">
        <v>5</v>
      </c>
      <c r="N8" s="56">
        <v>36.25</v>
      </c>
      <c r="O8" s="18">
        <v>5</v>
      </c>
      <c r="P8" s="56">
        <v>43.5</v>
      </c>
      <c r="Q8" s="18">
        <v>14</v>
      </c>
      <c r="R8" s="25">
        <v>21.25</v>
      </c>
      <c r="S8" s="20">
        <v>162.9</v>
      </c>
    </row>
    <row r="9" spans="1:19" ht="13.9" customHeight="1" x14ac:dyDescent="0.25">
      <c r="A9" s="51">
        <v>6</v>
      </c>
      <c r="B9" s="3" t="s">
        <v>60</v>
      </c>
      <c r="C9" s="3">
        <v>2007</v>
      </c>
      <c r="D9" s="3" t="s">
        <v>27</v>
      </c>
      <c r="E9" s="13">
        <v>4</v>
      </c>
      <c r="F9" s="58">
        <v>29.45</v>
      </c>
      <c r="G9" s="18">
        <v>8</v>
      </c>
      <c r="H9" s="56">
        <v>25.3</v>
      </c>
      <c r="I9" s="19">
        <v>3</v>
      </c>
      <c r="J9" s="56">
        <v>33</v>
      </c>
      <c r="K9" s="18">
        <v>5</v>
      </c>
      <c r="L9" s="8">
        <v>34.799999999999997</v>
      </c>
      <c r="M9" s="18">
        <v>3</v>
      </c>
      <c r="N9" s="56">
        <v>41.2</v>
      </c>
      <c r="O9" s="18">
        <v>9</v>
      </c>
      <c r="P9" s="56">
        <v>27.5</v>
      </c>
      <c r="Q9" s="18">
        <v>10</v>
      </c>
      <c r="R9" s="14">
        <v>26.25</v>
      </c>
      <c r="S9" s="20">
        <v>162.75</v>
      </c>
    </row>
    <row r="10" spans="1:19" ht="13.9" customHeight="1" x14ac:dyDescent="0.25">
      <c r="A10" s="51">
        <v>7</v>
      </c>
      <c r="B10" s="3" t="s">
        <v>48</v>
      </c>
      <c r="C10" s="3">
        <v>2007</v>
      </c>
      <c r="D10" s="3" t="s">
        <v>27</v>
      </c>
      <c r="E10" s="13">
        <v>34</v>
      </c>
      <c r="F10" s="58">
        <v>0.95</v>
      </c>
      <c r="G10" s="18">
        <v>21</v>
      </c>
      <c r="H10" s="56">
        <v>11</v>
      </c>
      <c r="I10" s="19">
        <v>18</v>
      </c>
      <c r="J10" s="56">
        <v>13</v>
      </c>
      <c r="K10" s="18">
        <v>12</v>
      </c>
      <c r="L10" s="8">
        <v>22.8</v>
      </c>
      <c r="M10" s="18">
        <v>7</v>
      </c>
      <c r="N10" s="56">
        <v>31.25</v>
      </c>
      <c r="O10" s="18">
        <v>6</v>
      </c>
      <c r="P10" s="56">
        <v>40.5</v>
      </c>
      <c r="Q10" s="18">
        <v>3</v>
      </c>
      <c r="R10" s="14">
        <v>49.5</v>
      </c>
      <c r="S10" s="20">
        <v>157.05000000000001</v>
      </c>
    </row>
    <row r="11" spans="1:19" ht="13.9" customHeight="1" x14ac:dyDescent="0.25">
      <c r="A11" s="51">
        <v>8</v>
      </c>
      <c r="B11" s="3" t="s">
        <v>26</v>
      </c>
      <c r="C11" s="3">
        <v>2006</v>
      </c>
      <c r="D11" s="3" t="s">
        <v>34</v>
      </c>
      <c r="E11" s="13">
        <v>2</v>
      </c>
      <c r="F11" s="58">
        <v>34.200000000000003</v>
      </c>
      <c r="G11" s="18">
        <v>6</v>
      </c>
      <c r="H11" s="56">
        <v>29.700000000000003</v>
      </c>
      <c r="I11" s="19">
        <v>4</v>
      </c>
      <c r="J11" s="56">
        <v>31</v>
      </c>
      <c r="K11" s="18">
        <v>6</v>
      </c>
      <c r="L11" s="8">
        <v>32.4</v>
      </c>
      <c r="M11" s="18">
        <v>14</v>
      </c>
      <c r="N11" s="56">
        <v>21.25</v>
      </c>
      <c r="O11" s="18">
        <v>15</v>
      </c>
      <c r="P11" s="13">
        <v>20</v>
      </c>
      <c r="Q11" s="18">
        <v>11</v>
      </c>
      <c r="R11" s="14">
        <v>25</v>
      </c>
      <c r="S11" s="20">
        <v>142.6</v>
      </c>
    </row>
    <row r="12" spans="1:19" ht="13.9" customHeight="1" x14ac:dyDescent="0.25">
      <c r="A12" s="51">
        <v>9</v>
      </c>
      <c r="B12" s="3" t="s">
        <v>46</v>
      </c>
      <c r="C12" s="3">
        <v>2006</v>
      </c>
      <c r="D12" s="3" t="s">
        <v>34</v>
      </c>
      <c r="E12" s="13">
        <v>13</v>
      </c>
      <c r="F12" s="58">
        <v>17.100000000000001</v>
      </c>
      <c r="G12" s="18">
        <v>4</v>
      </c>
      <c r="H12" s="56">
        <v>34.1</v>
      </c>
      <c r="I12" s="19">
        <v>14</v>
      </c>
      <c r="J12" s="56">
        <v>17</v>
      </c>
      <c r="K12" s="18">
        <v>14</v>
      </c>
      <c r="L12" s="8">
        <v>20.399999999999999</v>
      </c>
      <c r="M12" s="18">
        <v>11</v>
      </c>
      <c r="N12" s="56">
        <v>25</v>
      </c>
      <c r="O12" s="18">
        <v>12</v>
      </c>
      <c r="P12" s="13">
        <v>23.75</v>
      </c>
      <c r="Q12" s="18">
        <v>16</v>
      </c>
      <c r="R12" s="14">
        <v>18.75</v>
      </c>
      <c r="S12" s="20">
        <v>122</v>
      </c>
    </row>
    <row r="13" spans="1:19" ht="13.9" customHeight="1" x14ac:dyDescent="0.25">
      <c r="A13" s="51">
        <v>10</v>
      </c>
      <c r="B13" s="3" t="s">
        <v>14</v>
      </c>
      <c r="C13" s="3">
        <v>2007</v>
      </c>
      <c r="D13" s="3" t="s">
        <v>37</v>
      </c>
      <c r="E13" s="13">
        <v>36</v>
      </c>
      <c r="F13" s="58">
        <v>0.95</v>
      </c>
      <c r="G13" s="18">
        <v>24</v>
      </c>
      <c r="H13" s="56">
        <v>7.7000000000000011</v>
      </c>
      <c r="I13" s="19">
        <v>8</v>
      </c>
      <c r="J13" s="56">
        <v>23</v>
      </c>
      <c r="K13" s="18">
        <v>16</v>
      </c>
      <c r="L13" s="8">
        <v>18</v>
      </c>
      <c r="M13" s="18">
        <v>18</v>
      </c>
      <c r="N13" s="56">
        <v>16.25</v>
      </c>
      <c r="O13" s="18">
        <v>7</v>
      </c>
      <c r="P13" s="56">
        <v>37.5</v>
      </c>
      <c r="Q13" s="18">
        <v>15</v>
      </c>
      <c r="R13" s="25">
        <v>20</v>
      </c>
      <c r="S13" s="20">
        <v>114.75</v>
      </c>
    </row>
    <row r="14" spans="1:19" ht="13.9" customHeight="1" x14ac:dyDescent="0.25">
      <c r="A14" s="51">
        <v>11</v>
      </c>
      <c r="B14" s="3" t="s">
        <v>11</v>
      </c>
      <c r="C14" s="3">
        <v>2007</v>
      </c>
      <c r="D14" s="3" t="s">
        <v>33</v>
      </c>
      <c r="E14" s="56">
        <v>17</v>
      </c>
      <c r="F14" s="58">
        <v>13.3</v>
      </c>
      <c r="G14" s="18">
        <v>7</v>
      </c>
      <c r="H14" s="56">
        <v>27.500000000000004</v>
      </c>
      <c r="I14" s="19">
        <v>22</v>
      </c>
      <c r="J14" s="56">
        <v>9</v>
      </c>
      <c r="K14" s="18">
        <v>13</v>
      </c>
      <c r="L14" s="8">
        <v>21.599999999999998</v>
      </c>
      <c r="M14" s="18">
        <v>8</v>
      </c>
      <c r="N14" s="56">
        <v>28.25</v>
      </c>
      <c r="O14" s="18">
        <v>11</v>
      </c>
      <c r="P14" s="24">
        <v>25</v>
      </c>
      <c r="Q14" s="18"/>
      <c r="R14" s="25"/>
      <c r="S14" s="20">
        <v>102.35</v>
      </c>
    </row>
    <row r="15" spans="1:19" ht="13.9" customHeight="1" x14ac:dyDescent="0.25">
      <c r="A15" s="51">
        <v>12</v>
      </c>
      <c r="B15" s="3" t="s">
        <v>56</v>
      </c>
      <c r="C15" s="3">
        <v>2007</v>
      </c>
      <c r="D15" s="3" t="s">
        <v>27</v>
      </c>
      <c r="E15" s="13">
        <v>16</v>
      </c>
      <c r="F15" s="58">
        <v>14.25</v>
      </c>
      <c r="G15" s="18">
        <v>10</v>
      </c>
      <c r="H15" s="56">
        <v>23.1</v>
      </c>
      <c r="I15" s="19">
        <v>24</v>
      </c>
      <c r="J15" s="56">
        <v>7</v>
      </c>
      <c r="K15" s="18">
        <v>11</v>
      </c>
      <c r="L15" s="8">
        <v>24</v>
      </c>
      <c r="M15" s="18">
        <v>15</v>
      </c>
      <c r="N15" s="56">
        <v>20</v>
      </c>
      <c r="O15" s="18"/>
      <c r="P15" s="24"/>
      <c r="Q15" s="18">
        <v>12</v>
      </c>
      <c r="R15" s="25">
        <v>23.75</v>
      </c>
      <c r="S15" s="20">
        <v>90.85</v>
      </c>
    </row>
    <row r="16" spans="1:19" ht="13.9" customHeight="1" x14ac:dyDescent="0.25">
      <c r="A16" s="51">
        <v>13</v>
      </c>
      <c r="B16" s="3" t="s">
        <v>10</v>
      </c>
      <c r="C16" s="3">
        <v>2008</v>
      </c>
      <c r="D16" s="3" t="s">
        <v>33</v>
      </c>
      <c r="E16" s="13">
        <v>12</v>
      </c>
      <c r="F16" s="58">
        <v>18.05</v>
      </c>
      <c r="G16" s="18">
        <v>9</v>
      </c>
      <c r="H16" s="56">
        <v>24.200000000000003</v>
      </c>
      <c r="I16" s="19">
        <v>5</v>
      </c>
      <c r="J16" s="56">
        <v>29</v>
      </c>
      <c r="K16" s="18">
        <v>10</v>
      </c>
      <c r="L16" s="8">
        <v>25.2</v>
      </c>
      <c r="M16" s="18">
        <v>9</v>
      </c>
      <c r="N16" s="13">
        <v>27.5</v>
      </c>
      <c r="O16" s="18"/>
      <c r="P16" s="22"/>
      <c r="Q16" s="18"/>
      <c r="R16" s="22"/>
      <c r="S16" s="20">
        <v>81.7</v>
      </c>
    </row>
    <row r="17" spans="1:19" ht="13.9" customHeight="1" x14ac:dyDescent="0.25">
      <c r="A17" s="51">
        <v>14</v>
      </c>
      <c r="B17" s="3" t="s">
        <v>12</v>
      </c>
      <c r="C17" s="3">
        <v>2007</v>
      </c>
      <c r="D17" s="3" t="s">
        <v>33</v>
      </c>
      <c r="E17" s="13">
        <v>23</v>
      </c>
      <c r="F17" s="58">
        <v>7.6</v>
      </c>
      <c r="G17" s="18">
        <v>13</v>
      </c>
      <c r="H17" s="56">
        <v>19.8</v>
      </c>
      <c r="I17" s="19">
        <v>10</v>
      </c>
      <c r="J17" s="56">
        <v>21</v>
      </c>
      <c r="K17" s="18">
        <v>8</v>
      </c>
      <c r="L17" s="8">
        <v>27.599999999999998</v>
      </c>
      <c r="M17" s="18">
        <v>12</v>
      </c>
      <c r="N17" s="56">
        <v>23.75</v>
      </c>
      <c r="O17" s="18">
        <v>22</v>
      </c>
      <c r="P17" s="24">
        <v>9</v>
      </c>
      <c r="Q17" s="18"/>
      <c r="R17" s="24"/>
      <c r="S17" s="20">
        <v>81.349999999999994</v>
      </c>
    </row>
    <row r="18" spans="1:19" ht="13.9" customHeight="1" x14ac:dyDescent="0.25">
      <c r="A18" s="51">
        <v>15</v>
      </c>
      <c r="B18" s="3" t="s">
        <v>98</v>
      </c>
      <c r="C18" s="3">
        <v>2008</v>
      </c>
      <c r="D18" s="3" t="s">
        <v>27</v>
      </c>
      <c r="E18" s="13"/>
      <c r="F18" s="58"/>
      <c r="G18" s="18"/>
      <c r="H18" s="56"/>
      <c r="I18" s="19">
        <v>16</v>
      </c>
      <c r="J18" s="56">
        <v>15</v>
      </c>
      <c r="K18" s="18">
        <v>9</v>
      </c>
      <c r="L18" s="8">
        <v>26.4</v>
      </c>
      <c r="M18" s="18">
        <v>6</v>
      </c>
      <c r="N18" s="56">
        <v>33.75</v>
      </c>
      <c r="O18" s="18"/>
      <c r="P18" s="24"/>
      <c r="Q18" s="18"/>
      <c r="R18" s="24"/>
      <c r="S18" s="20">
        <v>75.150000000000006</v>
      </c>
    </row>
    <row r="19" spans="1:19" ht="13.9" customHeight="1" x14ac:dyDescent="0.25">
      <c r="A19" s="51">
        <v>16</v>
      </c>
      <c r="B19" s="3" t="s">
        <v>16</v>
      </c>
      <c r="C19" s="3">
        <v>2008</v>
      </c>
      <c r="D19" s="3" t="s">
        <v>25</v>
      </c>
      <c r="E19" s="13">
        <v>10</v>
      </c>
      <c r="F19" s="59">
        <v>19.95</v>
      </c>
      <c r="G19" s="18">
        <v>20</v>
      </c>
      <c r="H19" s="56">
        <v>12.100000000000001</v>
      </c>
      <c r="I19" s="19">
        <v>28</v>
      </c>
      <c r="J19" s="56">
        <v>3</v>
      </c>
      <c r="K19" s="18">
        <v>3</v>
      </c>
      <c r="L19" s="8">
        <v>39.6</v>
      </c>
      <c r="M19" s="18"/>
      <c r="N19" s="56"/>
      <c r="O19" s="18"/>
      <c r="P19" s="24"/>
      <c r="Q19" s="18"/>
      <c r="R19" s="24"/>
      <c r="S19" s="20">
        <v>71.650000000000006</v>
      </c>
    </row>
    <row r="20" spans="1:19" ht="13.9" customHeight="1" x14ac:dyDescent="0.25">
      <c r="A20" s="51">
        <v>17</v>
      </c>
      <c r="B20" s="3" t="s">
        <v>28</v>
      </c>
      <c r="C20" s="3">
        <v>2006</v>
      </c>
      <c r="D20" s="3" t="s">
        <v>29</v>
      </c>
      <c r="E20" s="13">
        <v>20</v>
      </c>
      <c r="F20" s="58">
        <v>10.45</v>
      </c>
      <c r="G20" s="18">
        <v>15</v>
      </c>
      <c r="H20" s="56">
        <v>17.600000000000001</v>
      </c>
      <c r="I20" s="19">
        <v>11</v>
      </c>
      <c r="J20" s="56">
        <v>20</v>
      </c>
      <c r="K20" s="18">
        <v>15</v>
      </c>
      <c r="L20" s="8">
        <v>19.2</v>
      </c>
      <c r="M20" s="18">
        <v>10</v>
      </c>
      <c r="N20" s="56">
        <v>26.25</v>
      </c>
      <c r="O20" s="18"/>
      <c r="P20" s="24"/>
      <c r="Q20" s="18"/>
      <c r="R20" s="22"/>
      <c r="S20" s="20">
        <v>65.45</v>
      </c>
    </row>
    <row r="21" spans="1:19" ht="13.9" customHeight="1" x14ac:dyDescent="0.25">
      <c r="A21" s="51">
        <v>18</v>
      </c>
      <c r="B21" s="3" t="s">
        <v>22</v>
      </c>
      <c r="C21" s="3">
        <v>2006</v>
      </c>
      <c r="D21" s="3" t="s">
        <v>114</v>
      </c>
      <c r="E21" s="13">
        <v>18</v>
      </c>
      <c r="F21" s="58">
        <v>12.35</v>
      </c>
      <c r="G21" s="18">
        <v>14</v>
      </c>
      <c r="H21" s="56">
        <v>18.700000000000003</v>
      </c>
      <c r="I21" s="19">
        <v>12</v>
      </c>
      <c r="J21" s="56">
        <v>19</v>
      </c>
      <c r="K21" s="18">
        <v>24</v>
      </c>
      <c r="L21" s="8">
        <v>8.4</v>
      </c>
      <c r="M21" s="18">
        <v>29</v>
      </c>
      <c r="N21" s="56">
        <v>2.5</v>
      </c>
      <c r="O21" s="23">
        <v>23</v>
      </c>
      <c r="P21" s="24">
        <v>8</v>
      </c>
      <c r="Q21" s="23"/>
      <c r="R21" s="24"/>
      <c r="S21" s="20">
        <v>58.050000000000004</v>
      </c>
    </row>
    <row r="22" spans="1:19" ht="13.9" customHeight="1" x14ac:dyDescent="0.25">
      <c r="A22" s="51">
        <v>19</v>
      </c>
      <c r="B22" s="3" t="s">
        <v>49</v>
      </c>
      <c r="C22" s="3">
        <v>2006</v>
      </c>
      <c r="D22" s="3" t="s">
        <v>35</v>
      </c>
      <c r="E22" s="13">
        <v>5</v>
      </c>
      <c r="F22" s="58">
        <v>27.55</v>
      </c>
      <c r="G22" s="18">
        <v>23</v>
      </c>
      <c r="H22" s="56">
        <v>8.8000000000000007</v>
      </c>
      <c r="I22" s="19">
        <v>21</v>
      </c>
      <c r="J22" s="56">
        <v>10</v>
      </c>
      <c r="K22" s="18">
        <v>18</v>
      </c>
      <c r="L22" s="8">
        <v>15.6</v>
      </c>
      <c r="M22" s="18"/>
      <c r="N22" s="56"/>
      <c r="O22" s="18"/>
      <c r="P22" s="22"/>
      <c r="Q22" s="18"/>
      <c r="R22" s="22"/>
      <c r="S22" s="20">
        <v>53.15</v>
      </c>
    </row>
    <row r="23" spans="1:19" ht="13.9" customHeight="1" x14ac:dyDescent="0.25">
      <c r="A23" s="51">
        <v>20</v>
      </c>
      <c r="B23" s="3" t="s">
        <v>13</v>
      </c>
      <c r="C23" s="3">
        <v>2007</v>
      </c>
      <c r="D23" s="3" t="s">
        <v>33</v>
      </c>
      <c r="E23" s="13">
        <v>11</v>
      </c>
      <c r="F23" s="58">
        <v>19</v>
      </c>
      <c r="G23" s="18">
        <v>19</v>
      </c>
      <c r="H23" s="56">
        <v>13.200000000000001</v>
      </c>
      <c r="I23" s="19">
        <v>23</v>
      </c>
      <c r="J23" s="56">
        <v>8</v>
      </c>
      <c r="K23" s="18">
        <v>42</v>
      </c>
      <c r="L23" s="13">
        <v>0.5</v>
      </c>
      <c r="M23" s="18">
        <v>17</v>
      </c>
      <c r="N23" s="56">
        <v>17.5</v>
      </c>
      <c r="O23" s="18"/>
      <c r="P23" s="24"/>
      <c r="Q23" s="18"/>
      <c r="R23" s="22"/>
      <c r="S23" s="20">
        <v>49.7</v>
      </c>
    </row>
    <row r="24" spans="1:19" ht="13.9" customHeight="1" x14ac:dyDescent="0.25">
      <c r="A24" s="51">
        <v>21</v>
      </c>
      <c r="B24" s="3" t="s">
        <v>64</v>
      </c>
      <c r="C24" s="3">
        <v>2009</v>
      </c>
      <c r="D24" s="3" t="s">
        <v>37</v>
      </c>
      <c r="E24" s="13">
        <v>33</v>
      </c>
      <c r="F24" s="58">
        <v>0.95</v>
      </c>
      <c r="G24" s="18">
        <v>30</v>
      </c>
      <c r="H24" s="56">
        <v>1.1000000000000001</v>
      </c>
      <c r="I24" s="19">
        <v>20</v>
      </c>
      <c r="J24" s="56">
        <v>11</v>
      </c>
      <c r="K24" s="18"/>
      <c r="L24" s="56"/>
      <c r="M24" s="18">
        <v>26</v>
      </c>
      <c r="N24" s="13">
        <v>6.25</v>
      </c>
      <c r="O24" s="18"/>
      <c r="P24" s="22"/>
      <c r="Q24" s="18">
        <v>9</v>
      </c>
      <c r="R24" s="22">
        <v>27.5</v>
      </c>
      <c r="S24" s="20">
        <v>45.85</v>
      </c>
    </row>
    <row r="25" spans="1:19" ht="13.9" customHeight="1" x14ac:dyDescent="0.25">
      <c r="A25" s="51">
        <v>22</v>
      </c>
      <c r="B25" s="3" t="s">
        <v>15</v>
      </c>
      <c r="C25" s="3">
        <v>2008</v>
      </c>
      <c r="D25" s="3" t="s">
        <v>21</v>
      </c>
      <c r="E25" s="13">
        <v>22</v>
      </c>
      <c r="F25" s="58">
        <v>8.5500000000000007</v>
      </c>
      <c r="G25" s="18">
        <v>12</v>
      </c>
      <c r="H25" s="56">
        <v>20.900000000000002</v>
      </c>
      <c r="I25" s="19">
        <v>15</v>
      </c>
      <c r="J25" s="56">
        <v>16</v>
      </c>
      <c r="K25" s="18">
        <v>38</v>
      </c>
      <c r="L25" s="8">
        <v>0.5</v>
      </c>
      <c r="M25" s="18"/>
      <c r="N25" s="56"/>
      <c r="O25" s="18"/>
      <c r="P25" s="24"/>
      <c r="Q25" s="23"/>
      <c r="R25" s="24"/>
      <c r="S25" s="20">
        <v>45.45</v>
      </c>
    </row>
    <row r="26" spans="1:19" ht="13.9" customHeight="1" x14ac:dyDescent="0.25">
      <c r="A26" s="51">
        <v>23</v>
      </c>
      <c r="B26" s="3" t="s">
        <v>9</v>
      </c>
      <c r="C26" s="3">
        <v>2007</v>
      </c>
      <c r="D26" s="3" t="s">
        <v>31</v>
      </c>
      <c r="E26" s="13">
        <v>21</v>
      </c>
      <c r="F26" s="58">
        <v>9.5</v>
      </c>
      <c r="G26" s="18">
        <v>18</v>
      </c>
      <c r="H26" s="56">
        <v>14.3</v>
      </c>
      <c r="I26" s="19">
        <v>17</v>
      </c>
      <c r="J26" s="56">
        <v>14</v>
      </c>
      <c r="K26" s="18">
        <v>19</v>
      </c>
      <c r="L26" s="8">
        <v>14.399999999999999</v>
      </c>
      <c r="M26" s="18"/>
      <c r="N26" s="56"/>
      <c r="O26" s="18"/>
      <c r="P26" s="24"/>
      <c r="Q26" s="23"/>
      <c r="R26" s="22"/>
      <c r="S26" s="20">
        <v>42.7</v>
      </c>
    </row>
    <row r="27" spans="1:19" ht="13.9" customHeight="1" x14ac:dyDescent="0.25">
      <c r="A27" s="51">
        <v>24</v>
      </c>
      <c r="B27" s="3" t="s">
        <v>24</v>
      </c>
      <c r="C27" s="3">
        <v>2006</v>
      </c>
      <c r="D27" s="3" t="s">
        <v>25</v>
      </c>
      <c r="E27" s="13">
        <v>8</v>
      </c>
      <c r="F27" s="59">
        <v>21.85</v>
      </c>
      <c r="G27" s="18">
        <v>33</v>
      </c>
      <c r="H27" s="56">
        <v>1.1000000000000001</v>
      </c>
      <c r="I27" s="19">
        <v>13</v>
      </c>
      <c r="J27" s="56">
        <v>18</v>
      </c>
      <c r="K27" s="18">
        <v>36</v>
      </c>
      <c r="L27" s="8">
        <v>1.2</v>
      </c>
      <c r="M27" s="18"/>
      <c r="N27" s="13"/>
      <c r="O27" s="18"/>
      <c r="P27" s="22"/>
      <c r="Q27" s="18"/>
      <c r="R27" s="24"/>
      <c r="S27" s="20">
        <v>41.050000000000004</v>
      </c>
    </row>
    <row r="28" spans="1:19" ht="13.9" customHeight="1" x14ac:dyDescent="0.25">
      <c r="A28" s="51">
        <v>25</v>
      </c>
      <c r="B28" s="3" t="s">
        <v>61</v>
      </c>
      <c r="C28" s="3">
        <v>2006</v>
      </c>
      <c r="D28" s="3" t="s">
        <v>114</v>
      </c>
      <c r="E28" s="13">
        <v>19</v>
      </c>
      <c r="F28" s="58">
        <v>11.4</v>
      </c>
      <c r="G28" s="18">
        <v>17</v>
      </c>
      <c r="H28" s="56">
        <v>15.4</v>
      </c>
      <c r="I28" s="19">
        <v>19</v>
      </c>
      <c r="J28" s="56">
        <v>12</v>
      </c>
      <c r="K28" s="18">
        <v>20</v>
      </c>
      <c r="L28" s="8">
        <v>13.2</v>
      </c>
      <c r="M28" s="18"/>
      <c r="N28" s="56"/>
      <c r="O28" s="18"/>
      <c r="P28" s="24"/>
      <c r="Q28" s="18"/>
      <c r="R28" s="22"/>
      <c r="S28" s="20">
        <v>40.6</v>
      </c>
    </row>
    <row r="29" spans="1:19" ht="13.9" customHeight="1" x14ac:dyDescent="0.25">
      <c r="A29" s="51">
        <v>26</v>
      </c>
      <c r="B29" s="3" t="s">
        <v>63</v>
      </c>
      <c r="C29" s="3">
        <v>2008</v>
      </c>
      <c r="D29" s="3" t="s">
        <v>29</v>
      </c>
      <c r="E29" s="13">
        <v>30</v>
      </c>
      <c r="F29" s="58">
        <v>0.95</v>
      </c>
      <c r="G29" s="18">
        <v>25</v>
      </c>
      <c r="H29" s="56">
        <v>6.6000000000000005</v>
      </c>
      <c r="I29" s="19">
        <v>29</v>
      </c>
      <c r="J29" s="56">
        <v>2</v>
      </c>
      <c r="K29" s="18">
        <v>22</v>
      </c>
      <c r="L29" s="8">
        <v>10.799999999999999</v>
      </c>
      <c r="M29" s="18">
        <v>13</v>
      </c>
      <c r="N29" s="13">
        <v>22.5</v>
      </c>
      <c r="O29" s="18"/>
      <c r="P29" s="22"/>
      <c r="Q29" s="18"/>
      <c r="R29" s="22"/>
      <c r="S29" s="20">
        <v>39.9</v>
      </c>
    </row>
    <row r="30" spans="1:19" ht="13.9" customHeight="1" x14ac:dyDescent="0.25">
      <c r="A30" s="51">
        <v>27</v>
      </c>
      <c r="B30" s="3" t="s">
        <v>38</v>
      </c>
      <c r="C30" s="3">
        <v>2006</v>
      </c>
      <c r="D30" s="3" t="s">
        <v>39</v>
      </c>
      <c r="E30" s="13">
        <v>24</v>
      </c>
      <c r="F30" s="58">
        <v>6.65</v>
      </c>
      <c r="G30" s="18">
        <v>16</v>
      </c>
      <c r="H30" s="56">
        <v>16.5</v>
      </c>
      <c r="I30" s="19">
        <v>25</v>
      </c>
      <c r="J30" s="56">
        <v>6</v>
      </c>
      <c r="K30" s="18">
        <v>21</v>
      </c>
      <c r="L30" s="8">
        <v>12</v>
      </c>
      <c r="M30" s="18"/>
      <c r="N30" s="56"/>
      <c r="O30" s="18"/>
      <c r="P30" s="22"/>
      <c r="Q30" s="18"/>
      <c r="R30" s="22"/>
      <c r="S30" s="20">
        <v>35.15</v>
      </c>
    </row>
    <row r="31" spans="1:19" ht="13.9" customHeight="1" x14ac:dyDescent="0.25">
      <c r="A31" s="51">
        <v>28</v>
      </c>
      <c r="B31" s="3" t="s">
        <v>54</v>
      </c>
      <c r="C31" s="3">
        <v>2008</v>
      </c>
      <c r="D31" s="3" t="s">
        <v>31</v>
      </c>
      <c r="E31" s="13">
        <v>31</v>
      </c>
      <c r="F31" s="58">
        <v>0.95</v>
      </c>
      <c r="G31" s="18">
        <v>26</v>
      </c>
      <c r="H31" s="56">
        <v>5.5</v>
      </c>
      <c r="I31" s="19">
        <v>30</v>
      </c>
      <c r="J31" s="13">
        <v>1</v>
      </c>
      <c r="K31" s="18">
        <v>17</v>
      </c>
      <c r="L31" s="8">
        <v>16.8</v>
      </c>
      <c r="M31" s="18">
        <v>23</v>
      </c>
      <c r="N31" s="56">
        <v>10</v>
      </c>
      <c r="O31" s="18"/>
      <c r="P31" s="22"/>
      <c r="Q31" s="18"/>
      <c r="R31" s="22"/>
      <c r="S31" s="20">
        <v>32.299999999999997</v>
      </c>
    </row>
    <row r="32" spans="1:19" ht="13.9" customHeight="1" x14ac:dyDescent="0.25">
      <c r="A32" s="51">
        <v>29</v>
      </c>
      <c r="B32" s="3" t="s">
        <v>17</v>
      </c>
      <c r="C32" s="3">
        <v>2007</v>
      </c>
      <c r="D32" s="3" t="s">
        <v>37</v>
      </c>
      <c r="E32" s="13">
        <v>29</v>
      </c>
      <c r="F32" s="58">
        <v>1.9</v>
      </c>
      <c r="G32" s="18">
        <v>35</v>
      </c>
      <c r="H32" s="56">
        <v>1.1000000000000001</v>
      </c>
      <c r="I32" s="19">
        <v>51</v>
      </c>
      <c r="J32" s="13">
        <v>0.5</v>
      </c>
      <c r="K32" s="18">
        <v>39</v>
      </c>
      <c r="L32" s="13">
        <v>0.5</v>
      </c>
      <c r="M32" s="18">
        <v>21</v>
      </c>
      <c r="N32" s="13">
        <v>12.5</v>
      </c>
      <c r="O32" s="18">
        <v>18</v>
      </c>
      <c r="P32" s="22">
        <v>16.25</v>
      </c>
      <c r="Q32" s="18"/>
      <c r="R32" s="22"/>
      <c r="S32" s="20">
        <v>31.75</v>
      </c>
    </row>
    <row r="33" spans="1:19" ht="13.9" customHeight="1" x14ac:dyDescent="0.25">
      <c r="A33" s="51">
        <v>30</v>
      </c>
      <c r="B33" s="52" t="s">
        <v>69</v>
      </c>
      <c r="C33" s="52">
        <v>2007</v>
      </c>
      <c r="D33" s="52" t="s">
        <v>29</v>
      </c>
      <c r="E33" s="56">
        <v>43</v>
      </c>
      <c r="F33" s="58">
        <v>0.5</v>
      </c>
      <c r="G33" s="23">
        <v>44</v>
      </c>
      <c r="H33" s="56">
        <v>0.5</v>
      </c>
      <c r="I33" s="19"/>
      <c r="J33" s="56"/>
      <c r="K33" s="18">
        <v>26</v>
      </c>
      <c r="L33" s="8">
        <v>6</v>
      </c>
      <c r="M33" s="18">
        <v>19</v>
      </c>
      <c r="N33" s="56">
        <v>15</v>
      </c>
      <c r="O33" s="18">
        <v>24</v>
      </c>
      <c r="P33" s="22">
        <v>7</v>
      </c>
      <c r="Q33" s="18"/>
      <c r="R33" s="24"/>
      <c r="S33" s="20">
        <v>28.5</v>
      </c>
    </row>
    <row r="34" spans="1:19" ht="13.9" customHeight="1" x14ac:dyDescent="0.25">
      <c r="A34" s="51">
        <v>31</v>
      </c>
      <c r="B34" s="3" t="s">
        <v>32</v>
      </c>
      <c r="C34" s="3">
        <v>2006</v>
      </c>
      <c r="D34" s="3" t="s">
        <v>33</v>
      </c>
      <c r="E34" s="13">
        <v>15</v>
      </c>
      <c r="F34" s="60">
        <v>15.2</v>
      </c>
      <c r="G34" s="18">
        <v>28</v>
      </c>
      <c r="H34" s="13">
        <v>3.3000000000000003</v>
      </c>
      <c r="I34" s="19"/>
      <c r="J34" s="13"/>
      <c r="K34" s="18">
        <v>28</v>
      </c>
      <c r="L34" s="8">
        <v>3.5999999999999996</v>
      </c>
      <c r="M34" s="18">
        <v>25</v>
      </c>
      <c r="N34" s="56">
        <v>7.5</v>
      </c>
      <c r="O34" s="18"/>
      <c r="P34" s="22"/>
      <c r="Q34" s="18"/>
      <c r="R34" s="22"/>
      <c r="S34" s="20">
        <v>26.299999999999997</v>
      </c>
    </row>
    <row r="35" spans="1:19" ht="13.9" customHeight="1" x14ac:dyDescent="0.25">
      <c r="A35" s="51">
        <v>32</v>
      </c>
      <c r="B35" s="3" t="s">
        <v>55</v>
      </c>
      <c r="C35" s="3">
        <v>2006</v>
      </c>
      <c r="D35" s="3" t="s">
        <v>25</v>
      </c>
      <c r="E35" s="13">
        <v>14</v>
      </c>
      <c r="F35" s="60">
        <v>16.149999999999999</v>
      </c>
      <c r="G35" s="18">
        <v>22</v>
      </c>
      <c r="H35" s="56">
        <v>9.9</v>
      </c>
      <c r="I35" s="19"/>
      <c r="J35" s="56"/>
      <c r="K35" s="18"/>
      <c r="L35" s="8"/>
      <c r="M35" s="18"/>
      <c r="N35" s="56"/>
      <c r="O35" s="18"/>
      <c r="P35" s="22"/>
      <c r="Q35" s="18"/>
      <c r="R35" s="22"/>
      <c r="S35" s="20">
        <v>26.049999999999997</v>
      </c>
    </row>
    <row r="36" spans="1:19" ht="13.9" customHeight="1" x14ac:dyDescent="0.25">
      <c r="A36" s="51">
        <v>33</v>
      </c>
      <c r="B36" s="3" t="s">
        <v>105</v>
      </c>
      <c r="C36" s="3">
        <v>2009</v>
      </c>
      <c r="D36" s="3" t="s">
        <v>35</v>
      </c>
      <c r="E36" s="13"/>
      <c r="F36" s="58"/>
      <c r="G36" s="18"/>
      <c r="H36" s="56"/>
      <c r="I36" s="19"/>
      <c r="J36" s="56"/>
      <c r="K36" s="18">
        <v>25</v>
      </c>
      <c r="L36" s="13">
        <v>7.1999999999999993</v>
      </c>
      <c r="M36" s="18">
        <v>16</v>
      </c>
      <c r="N36" s="56">
        <v>18.75</v>
      </c>
      <c r="O36" s="18"/>
      <c r="P36" s="22"/>
      <c r="Q36" s="18"/>
      <c r="R36" s="22"/>
      <c r="S36" s="20">
        <v>25.95</v>
      </c>
    </row>
    <row r="37" spans="1:19" ht="13.9" customHeight="1" x14ac:dyDescent="0.25">
      <c r="A37" s="51">
        <v>34</v>
      </c>
      <c r="B37" s="3" t="s">
        <v>99</v>
      </c>
      <c r="C37" s="3">
        <v>2008</v>
      </c>
      <c r="D37" s="3" t="s">
        <v>114</v>
      </c>
      <c r="E37" s="13"/>
      <c r="F37" s="58"/>
      <c r="G37" s="18"/>
      <c r="H37" s="56"/>
      <c r="I37" s="19">
        <v>26</v>
      </c>
      <c r="J37" s="56">
        <v>5</v>
      </c>
      <c r="K37" s="18">
        <v>27</v>
      </c>
      <c r="L37" s="8">
        <v>4.8</v>
      </c>
      <c r="M37" s="18">
        <v>22</v>
      </c>
      <c r="N37" s="22">
        <v>11.25</v>
      </c>
      <c r="O37" s="18"/>
      <c r="P37" s="22"/>
      <c r="Q37" s="21"/>
      <c r="R37" s="24"/>
      <c r="S37" s="20">
        <v>21.05</v>
      </c>
    </row>
    <row r="38" spans="1:19" ht="13.9" customHeight="1" x14ac:dyDescent="0.25">
      <c r="A38" s="51">
        <v>35</v>
      </c>
      <c r="B38" s="3" t="s">
        <v>62</v>
      </c>
      <c r="C38" s="3">
        <v>2006</v>
      </c>
      <c r="D38" s="3" t="s">
        <v>114</v>
      </c>
      <c r="E38" s="13">
        <v>28</v>
      </c>
      <c r="F38" s="58">
        <v>2.85</v>
      </c>
      <c r="G38" s="18">
        <v>27</v>
      </c>
      <c r="H38" s="56">
        <v>4.4000000000000004</v>
      </c>
      <c r="I38" s="19">
        <v>31</v>
      </c>
      <c r="J38" s="13">
        <v>1</v>
      </c>
      <c r="K38" s="18">
        <v>23</v>
      </c>
      <c r="L38" s="56">
        <v>9.6</v>
      </c>
      <c r="M38" s="18"/>
      <c r="N38" s="24"/>
      <c r="O38" s="18"/>
      <c r="P38" s="22"/>
      <c r="Q38" s="21"/>
      <c r="R38" s="24"/>
      <c r="S38" s="20">
        <v>16.850000000000001</v>
      </c>
    </row>
    <row r="39" spans="1:19" ht="13.9" customHeight="1" x14ac:dyDescent="0.25">
      <c r="A39" s="51">
        <v>36</v>
      </c>
      <c r="B39" s="3" t="s">
        <v>116</v>
      </c>
      <c r="C39" s="3">
        <v>2008</v>
      </c>
      <c r="D39" s="3" t="s">
        <v>33</v>
      </c>
      <c r="E39" s="56"/>
      <c r="F39" s="58"/>
      <c r="G39" s="23"/>
      <c r="H39" s="56"/>
      <c r="I39" s="19"/>
      <c r="J39" s="56"/>
      <c r="K39" s="18"/>
      <c r="L39" s="56"/>
      <c r="M39" s="18">
        <v>20</v>
      </c>
      <c r="N39" s="24">
        <v>13.75</v>
      </c>
      <c r="O39" s="18"/>
      <c r="P39" s="22"/>
      <c r="Q39" s="21"/>
      <c r="R39" s="22"/>
      <c r="S39" s="20">
        <v>13.75</v>
      </c>
    </row>
    <row r="40" spans="1:19" ht="13.9" customHeight="1" x14ac:dyDescent="0.25">
      <c r="A40" s="51">
        <v>37</v>
      </c>
      <c r="B40" s="3" t="s">
        <v>58</v>
      </c>
      <c r="C40" s="29">
        <v>2007</v>
      </c>
      <c r="D40" s="55" t="s">
        <v>33</v>
      </c>
      <c r="E40" s="13">
        <v>35</v>
      </c>
      <c r="F40" s="62">
        <v>0.95</v>
      </c>
      <c r="G40" s="18"/>
      <c r="H40" s="24"/>
      <c r="I40" s="19"/>
      <c r="J40" s="22"/>
      <c r="K40" s="18"/>
      <c r="L40" s="56"/>
      <c r="M40" s="18">
        <v>24</v>
      </c>
      <c r="N40" s="24">
        <v>8.75</v>
      </c>
      <c r="O40" s="18"/>
      <c r="P40" s="24"/>
      <c r="Q40" s="19"/>
      <c r="R40" s="22"/>
      <c r="S40" s="20">
        <v>9.6999999999999993</v>
      </c>
    </row>
    <row r="41" spans="1:19" ht="13.9" customHeight="1" x14ac:dyDescent="0.25">
      <c r="A41" s="51">
        <v>38</v>
      </c>
      <c r="B41" s="3" t="s">
        <v>52</v>
      </c>
      <c r="C41" s="3">
        <v>2008</v>
      </c>
      <c r="D41" s="4" t="s">
        <v>21</v>
      </c>
      <c r="E41" s="13">
        <v>25</v>
      </c>
      <c r="F41" s="62">
        <v>5.7</v>
      </c>
      <c r="G41" s="18">
        <v>36</v>
      </c>
      <c r="H41" s="24">
        <v>1.1000000000000001</v>
      </c>
      <c r="I41" s="19"/>
      <c r="J41" s="22"/>
      <c r="K41" s="18">
        <v>37</v>
      </c>
      <c r="L41" s="56">
        <v>0.5</v>
      </c>
      <c r="M41" s="18"/>
      <c r="N41" s="24"/>
      <c r="O41" s="18"/>
      <c r="P41" s="22"/>
      <c r="Q41" s="21"/>
      <c r="R41" s="22"/>
      <c r="S41" s="20">
        <v>7.3000000000000007</v>
      </c>
    </row>
    <row r="42" spans="1:19" ht="13.9" customHeight="1" x14ac:dyDescent="0.25">
      <c r="A42" s="51">
        <v>39</v>
      </c>
      <c r="B42" s="3" t="s">
        <v>41</v>
      </c>
      <c r="C42" s="3">
        <v>2007</v>
      </c>
      <c r="D42" s="4" t="s">
        <v>29</v>
      </c>
      <c r="E42" s="13">
        <v>27</v>
      </c>
      <c r="F42" s="62">
        <v>3.8</v>
      </c>
      <c r="G42" s="18">
        <v>37</v>
      </c>
      <c r="H42" s="22">
        <v>0.5</v>
      </c>
      <c r="I42" s="19">
        <v>32</v>
      </c>
      <c r="J42" s="24">
        <v>1</v>
      </c>
      <c r="K42" s="18">
        <v>34</v>
      </c>
      <c r="L42" s="8">
        <v>1.2</v>
      </c>
      <c r="M42" s="18"/>
      <c r="N42" s="22"/>
      <c r="O42" s="18"/>
      <c r="P42" s="22"/>
      <c r="Q42" s="21"/>
      <c r="R42" s="22"/>
      <c r="S42" s="20">
        <v>6</v>
      </c>
    </row>
    <row r="43" spans="1:19" ht="13.9" customHeight="1" x14ac:dyDescent="0.25">
      <c r="A43" s="51">
        <v>40</v>
      </c>
      <c r="B43" s="3" t="s">
        <v>18</v>
      </c>
      <c r="C43" s="3">
        <v>2007</v>
      </c>
      <c r="D43" s="4" t="s">
        <v>31</v>
      </c>
      <c r="E43" s="13">
        <v>39</v>
      </c>
      <c r="F43" s="61">
        <v>0.5</v>
      </c>
      <c r="G43" s="18">
        <v>39</v>
      </c>
      <c r="H43" s="22">
        <v>0.5</v>
      </c>
      <c r="I43" s="19">
        <v>27</v>
      </c>
      <c r="J43" s="24">
        <v>4</v>
      </c>
      <c r="K43" s="18">
        <v>31</v>
      </c>
      <c r="L43" s="8">
        <v>1.2</v>
      </c>
      <c r="M43" s="18"/>
      <c r="N43" s="22"/>
      <c r="O43" s="18"/>
      <c r="P43" s="24"/>
      <c r="Q43" s="21"/>
      <c r="R43" s="22"/>
      <c r="S43" s="20">
        <v>5.7</v>
      </c>
    </row>
    <row r="44" spans="1:19" ht="13.9" customHeight="1" x14ac:dyDescent="0.25">
      <c r="A44" s="51">
        <v>41</v>
      </c>
      <c r="B44" s="3" t="s">
        <v>117</v>
      </c>
      <c r="C44" s="3">
        <v>2009</v>
      </c>
      <c r="D44" s="4" t="s">
        <v>33</v>
      </c>
      <c r="E44" s="56"/>
      <c r="F44" s="62"/>
      <c r="G44" s="23"/>
      <c r="H44" s="24"/>
      <c r="I44" s="19"/>
      <c r="J44" s="24"/>
      <c r="K44" s="18"/>
      <c r="L44" s="56"/>
      <c r="M44" s="18">
        <v>27</v>
      </c>
      <c r="N44" s="24">
        <v>5</v>
      </c>
      <c r="O44" s="18"/>
      <c r="P44" s="22"/>
      <c r="Q44" s="21"/>
      <c r="R44" s="22"/>
      <c r="S44" s="20">
        <v>5</v>
      </c>
    </row>
    <row r="45" spans="1:19" ht="13.9" customHeight="1" x14ac:dyDescent="0.25">
      <c r="A45" s="51">
        <v>42</v>
      </c>
      <c r="B45" s="3" t="s">
        <v>43</v>
      </c>
      <c r="C45" s="3">
        <v>2006</v>
      </c>
      <c r="D45" s="4" t="s">
        <v>33</v>
      </c>
      <c r="E45" s="13">
        <v>26</v>
      </c>
      <c r="F45" s="62">
        <v>4.75</v>
      </c>
      <c r="G45" s="18"/>
      <c r="H45" s="22"/>
      <c r="I45" s="19"/>
      <c r="J45" s="24"/>
      <c r="K45" s="18"/>
      <c r="L45" s="13"/>
      <c r="M45" s="18"/>
      <c r="N45" s="24"/>
      <c r="O45" s="18"/>
      <c r="P45" s="24"/>
      <c r="Q45" s="21"/>
      <c r="R45" s="22"/>
      <c r="S45" s="20">
        <v>4.75</v>
      </c>
    </row>
    <row r="46" spans="1:19" ht="13.9" customHeight="1" x14ac:dyDescent="0.25">
      <c r="A46" s="51">
        <v>43</v>
      </c>
      <c r="B46" s="3" t="s">
        <v>86</v>
      </c>
      <c r="C46" s="3">
        <v>2007</v>
      </c>
      <c r="D46" s="4" t="s">
        <v>114</v>
      </c>
      <c r="E46" s="13"/>
      <c r="F46" s="61"/>
      <c r="G46" s="18">
        <v>34</v>
      </c>
      <c r="H46" s="24">
        <v>1.1000000000000001</v>
      </c>
      <c r="I46" s="19">
        <v>34</v>
      </c>
      <c r="J46" s="24">
        <v>1</v>
      </c>
      <c r="K46" s="18">
        <v>29</v>
      </c>
      <c r="L46" s="8">
        <v>2.4</v>
      </c>
      <c r="M46" s="18"/>
      <c r="N46" s="24"/>
      <c r="O46" s="18"/>
      <c r="P46" s="22"/>
      <c r="Q46" s="21"/>
      <c r="R46" s="22"/>
      <c r="S46" s="20">
        <v>4.5</v>
      </c>
    </row>
    <row r="47" spans="1:19" ht="13.9" customHeight="1" x14ac:dyDescent="0.25">
      <c r="A47" s="51">
        <v>44</v>
      </c>
      <c r="B47" s="3" t="s">
        <v>118</v>
      </c>
      <c r="C47" s="3">
        <v>2009</v>
      </c>
      <c r="D47" s="4" t="s">
        <v>33</v>
      </c>
      <c r="E47" s="56"/>
      <c r="F47" s="62"/>
      <c r="G47" s="23"/>
      <c r="H47" s="24"/>
      <c r="I47" s="19"/>
      <c r="J47" s="24"/>
      <c r="K47" s="18"/>
      <c r="L47" s="56"/>
      <c r="M47" s="18">
        <v>28</v>
      </c>
      <c r="N47" s="24">
        <v>3.75</v>
      </c>
      <c r="O47" s="18"/>
      <c r="P47" s="24"/>
      <c r="Q47" s="21"/>
      <c r="R47" s="22"/>
      <c r="S47" s="20">
        <v>3.75</v>
      </c>
    </row>
    <row r="48" spans="1:19" ht="13.9" customHeight="1" x14ac:dyDescent="0.25">
      <c r="A48" s="51">
        <v>45</v>
      </c>
      <c r="B48" s="3" t="s">
        <v>84</v>
      </c>
      <c r="C48" s="3">
        <v>2008</v>
      </c>
      <c r="D48" s="4" t="s">
        <v>27</v>
      </c>
      <c r="E48" s="13"/>
      <c r="F48" s="61"/>
      <c r="G48" s="18">
        <v>31</v>
      </c>
      <c r="H48" s="24">
        <v>1.1000000000000001</v>
      </c>
      <c r="I48" s="19">
        <v>33</v>
      </c>
      <c r="J48" s="24">
        <v>1</v>
      </c>
      <c r="K48" s="18">
        <v>33</v>
      </c>
      <c r="L48" s="8">
        <v>1.2</v>
      </c>
      <c r="M48" s="18"/>
      <c r="N48" s="22"/>
      <c r="O48" s="18"/>
      <c r="P48" s="22"/>
      <c r="Q48" s="21"/>
      <c r="R48" s="22"/>
      <c r="S48" s="20">
        <v>3.3</v>
      </c>
    </row>
    <row r="49" spans="1:19" ht="13.9" customHeight="1" x14ac:dyDescent="0.25">
      <c r="A49" s="51">
        <v>46</v>
      </c>
      <c r="B49" s="3" t="s">
        <v>87</v>
      </c>
      <c r="C49" s="3">
        <v>2007</v>
      </c>
      <c r="D49" s="4" t="s">
        <v>35</v>
      </c>
      <c r="E49" s="13"/>
      <c r="F49" s="61"/>
      <c r="G49" s="18">
        <v>41</v>
      </c>
      <c r="H49" s="22">
        <v>0.5</v>
      </c>
      <c r="I49" s="19">
        <v>35</v>
      </c>
      <c r="J49" s="24">
        <v>1</v>
      </c>
      <c r="K49" s="18">
        <v>30</v>
      </c>
      <c r="L49" s="8">
        <v>1.2</v>
      </c>
      <c r="M49" s="18"/>
      <c r="N49" s="22"/>
      <c r="O49" s="18"/>
      <c r="P49" s="22"/>
      <c r="Q49" s="21"/>
      <c r="R49" s="22"/>
      <c r="S49" s="20">
        <v>2.7</v>
      </c>
    </row>
    <row r="50" spans="1:19" ht="13.9" customHeight="1" x14ac:dyDescent="0.25">
      <c r="A50" s="51">
        <v>47</v>
      </c>
      <c r="B50" s="3" t="s">
        <v>72</v>
      </c>
      <c r="C50" s="3">
        <v>2007</v>
      </c>
      <c r="D50" s="4" t="s">
        <v>71</v>
      </c>
      <c r="E50" s="13">
        <v>55</v>
      </c>
      <c r="F50" s="61">
        <v>0.5</v>
      </c>
      <c r="G50" s="18">
        <v>50</v>
      </c>
      <c r="H50" s="22">
        <v>0.5</v>
      </c>
      <c r="I50" s="19"/>
      <c r="J50" s="22"/>
      <c r="K50" s="18">
        <v>35</v>
      </c>
      <c r="L50" s="8">
        <v>1.2</v>
      </c>
      <c r="M50" s="18"/>
      <c r="N50" s="22"/>
      <c r="O50" s="18"/>
      <c r="P50" s="22"/>
      <c r="Q50" s="21"/>
      <c r="R50" s="22"/>
      <c r="S50" s="20">
        <v>2.2000000000000002</v>
      </c>
    </row>
    <row r="51" spans="1:19" ht="13.9" customHeight="1" x14ac:dyDescent="0.25">
      <c r="A51" s="51">
        <v>48</v>
      </c>
      <c r="B51" s="33" t="s">
        <v>97</v>
      </c>
      <c r="C51" s="34">
        <v>2008</v>
      </c>
      <c r="D51" s="54" t="s">
        <v>21</v>
      </c>
      <c r="E51" s="13"/>
      <c r="F51" s="61"/>
      <c r="G51" s="18">
        <v>29</v>
      </c>
      <c r="H51" s="24">
        <v>2.2000000000000002</v>
      </c>
      <c r="I51" s="19"/>
      <c r="J51" s="22"/>
      <c r="K51" s="18"/>
      <c r="L51" s="56"/>
      <c r="M51" s="18"/>
      <c r="N51" s="24"/>
      <c r="O51" s="18"/>
      <c r="P51" s="22"/>
      <c r="Q51" s="21"/>
      <c r="R51" s="22"/>
      <c r="S51" s="20">
        <v>2.2000000000000002</v>
      </c>
    </row>
    <row r="52" spans="1:19" ht="13.9" customHeight="1" x14ac:dyDescent="0.25">
      <c r="A52" s="51">
        <v>49</v>
      </c>
      <c r="B52" s="3" t="s">
        <v>42</v>
      </c>
      <c r="C52" s="3">
        <v>2006</v>
      </c>
      <c r="D52" s="4" t="s">
        <v>31</v>
      </c>
      <c r="E52" s="13">
        <v>32</v>
      </c>
      <c r="F52" s="62">
        <v>0.95</v>
      </c>
      <c r="G52" s="18">
        <v>38</v>
      </c>
      <c r="H52" s="22">
        <v>0.5</v>
      </c>
      <c r="I52" s="19"/>
      <c r="J52" s="24"/>
      <c r="K52" s="18">
        <v>46</v>
      </c>
      <c r="L52" s="24">
        <v>0.5</v>
      </c>
      <c r="M52" s="18"/>
      <c r="N52" s="24"/>
      <c r="O52" s="18"/>
      <c r="P52" s="24"/>
      <c r="Q52" s="21"/>
      <c r="R52" s="22"/>
      <c r="S52" s="20">
        <v>1.95</v>
      </c>
    </row>
    <row r="53" spans="1:19" ht="13.9" customHeight="1" x14ac:dyDescent="0.25">
      <c r="A53" s="51">
        <v>50</v>
      </c>
      <c r="B53" s="3" t="s">
        <v>45</v>
      </c>
      <c r="C53" s="3">
        <v>2006</v>
      </c>
      <c r="D53" s="4" t="s">
        <v>33</v>
      </c>
      <c r="E53" s="13">
        <v>44</v>
      </c>
      <c r="F53" s="61">
        <v>0.5</v>
      </c>
      <c r="G53" s="18"/>
      <c r="H53" s="22"/>
      <c r="I53" s="19"/>
      <c r="J53" s="22"/>
      <c r="K53" s="18"/>
      <c r="L53" s="10"/>
      <c r="M53" s="18">
        <v>30</v>
      </c>
      <c r="N53" s="24">
        <v>1.25</v>
      </c>
      <c r="O53" s="18"/>
      <c r="P53" s="22"/>
      <c r="Q53" s="21"/>
      <c r="R53" s="22"/>
      <c r="S53" s="20">
        <v>1.75</v>
      </c>
    </row>
    <row r="54" spans="1:19" ht="13.9" customHeight="1" x14ac:dyDescent="0.25">
      <c r="A54" s="51">
        <v>51</v>
      </c>
      <c r="B54" s="3" t="s">
        <v>78</v>
      </c>
      <c r="C54" s="3">
        <v>2007</v>
      </c>
      <c r="D54" s="4" t="s">
        <v>71</v>
      </c>
      <c r="E54" s="13">
        <v>46</v>
      </c>
      <c r="F54" s="62">
        <v>0.5</v>
      </c>
      <c r="G54" s="18">
        <v>42</v>
      </c>
      <c r="H54" s="22">
        <v>0.5</v>
      </c>
      <c r="I54" s="19"/>
      <c r="J54" s="22"/>
      <c r="K54" s="18">
        <v>40</v>
      </c>
      <c r="L54" s="24">
        <v>0.5</v>
      </c>
      <c r="M54" s="18"/>
      <c r="N54" s="22"/>
      <c r="O54" s="18"/>
      <c r="P54" s="22"/>
      <c r="Q54" s="21"/>
      <c r="R54" s="22"/>
      <c r="S54" s="20">
        <v>1.5</v>
      </c>
    </row>
    <row r="55" spans="1:19" ht="13.9" customHeight="1" x14ac:dyDescent="0.25">
      <c r="A55" s="51">
        <v>52</v>
      </c>
      <c r="B55" s="3" t="s">
        <v>92</v>
      </c>
      <c r="C55" s="3">
        <v>2007</v>
      </c>
      <c r="D55" s="4" t="s">
        <v>35</v>
      </c>
      <c r="E55" s="21"/>
      <c r="F55" s="61"/>
      <c r="G55" s="18">
        <v>51</v>
      </c>
      <c r="H55" s="22">
        <v>0.5</v>
      </c>
      <c r="I55" s="19">
        <v>37</v>
      </c>
      <c r="J55" s="22">
        <v>0.5</v>
      </c>
      <c r="K55" s="18">
        <v>47</v>
      </c>
      <c r="L55" s="24">
        <v>0.5</v>
      </c>
      <c r="M55" s="18"/>
      <c r="N55" s="24"/>
      <c r="O55" s="18"/>
      <c r="P55" s="24"/>
      <c r="Q55" s="21"/>
      <c r="R55" s="22"/>
      <c r="S55" s="20">
        <v>1.5</v>
      </c>
    </row>
    <row r="56" spans="1:19" ht="13.9" customHeight="1" x14ac:dyDescent="0.25">
      <c r="A56" s="51">
        <v>53</v>
      </c>
      <c r="B56" s="3" t="s">
        <v>88</v>
      </c>
      <c r="C56" s="3">
        <v>2008</v>
      </c>
      <c r="D56" s="4" t="s">
        <v>39</v>
      </c>
      <c r="E56" s="21"/>
      <c r="F56" s="61"/>
      <c r="G56" s="18">
        <v>48</v>
      </c>
      <c r="H56" s="22">
        <v>0.5</v>
      </c>
      <c r="I56" s="19">
        <v>44</v>
      </c>
      <c r="J56" s="24">
        <v>0.5</v>
      </c>
      <c r="K56" s="18">
        <v>48</v>
      </c>
      <c r="L56" s="24">
        <v>0.5</v>
      </c>
      <c r="M56" s="18"/>
      <c r="N56" s="24"/>
      <c r="O56" s="18"/>
      <c r="P56" s="24"/>
      <c r="Q56" s="19"/>
      <c r="R56" s="22"/>
      <c r="S56" s="20">
        <v>1.5</v>
      </c>
    </row>
    <row r="57" spans="1:19" ht="13.9" customHeight="1" x14ac:dyDescent="0.25">
      <c r="A57" s="51">
        <v>54</v>
      </c>
      <c r="B57" s="3" t="s">
        <v>70</v>
      </c>
      <c r="C57" s="3">
        <v>2007</v>
      </c>
      <c r="D57" s="4" t="s">
        <v>71</v>
      </c>
      <c r="E57" s="21">
        <v>54</v>
      </c>
      <c r="F57" s="61">
        <v>0.5</v>
      </c>
      <c r="G57" s="18">
        <v>52</v>
      </c>
      <c r="H57" s="22">
        <v>0.5</v>
      </c>
      <c r="I57" s="19"/>
      <c r="J57" s="22"/>
      <c r="K57" s="18">
        <v>50</v>
      </c>
      <c r="L57" s="24">
        <v>0.5</v>
      </c>
      <c r="M57" s="18"/>
      <c r="N57" s="22"/>
      <c r="O57" s="18"/>
      <c r="P57" s="22"/>
      <c r="Q57" s="21"/>
      <c r="R57" s="22"/>
      <c r="S57" s="20">
        <v>1.5</v>
      </c>
    </row>
    <row r="58" spans="1:19" ht="13.9" customHeight="1" x14ac:dyDescent="0.25">
      <c r="A58" s="51">
        <v>55</v>
      </c>
      <c r="B58" s="3" t="s">
        <v>47</v>
      </c>
      <c r="C58" s="3">
        <v>2006</v>
      </c>
      <c r="D58" s="4" t="s">
        <v>39</v>
      </c>
      <c r="E58" s="21">
        <v>53</v>
      </c>
      <c r="F58" s="61">
        <v>0.5</v>
      </c>
      <c r="G58" s="18">
        <v>47</v>
      </c>
      <c r="H58" s="22">
        <v>0.5</v>
      </c>
      <c r="I58" s="19">
        <v>43</v>
      </c>
      <c r="J58" s="22">
        <v>0.5</v>
      </c>
      <c r="K58" s="18">
        <v>51</v>
      </c>
      <c r="L58" s="24">
        <v>0.5</v>
      </c>
      <c r="M58" s="18"/>
      <c r="N58" s="22"/>
      <c r="O58" s="18"/>
      <c r="P58" s="22"/>
      <c r="Q58" s="21"/>
      <c r="R58" s="22"/>
      <c r="S58" s="20">
        <v>1.5</v>
      </c>
    </row>
    <row r="59" spans="1:19" ht="13.9" customHeight="1" x14ac:dyDescent="0.25">
      <c r="A59" s="51">
        <v>56</v>
      </c>
      <c r="B59" s="3" t="s">
        <v>80</v>
      </c>
      <c r="C59" s="3">
        <v>2007</v>
      </c>
      <c r="D59" s="4" t="s">
        <v>34</v>
      </c>
      <c r="E59" s="13">
        <v>48</v>
      </c>
      <c r="F59" s="61">
        <v>0.5</v>
      </c>
      <c r="G59" s="13">
        <v>45</v>
      </c>
      <c r="H59" s="22">
        <v>0.5</v>
      </c>
      <c r="I59" s="19"/>
      <c r="J59" s="22"/>
      <c r="K59" s="18">
        <v>52</v>
      </c>
      <c r="L59" s="24">
        <v>0.5</v>
      </c>
      <c r="M59" s="18"/>
      <c r="N59" s="22"/>
      <c r="O59" s="18"/>
      <c r="P59" s="22"/>
      <c r="Q59" s="21"/>
      <c r="R59" s="22"/>
      <c r="S59" s="20">
        <v>1.5</v>
      </c>
    </row>
    <row r="60" spans="1:19" ht="13.9" customHeight="1" x14ac:dyDescent="0.25">
      <c r="A60" s="51">
        <v>57</v>
      </c>
      <c r="B60" s="3" t="s">
        <v>50</v>
      </c>
      <c r="C60" s="3">
        <v>2008</v>
      </c>
      <c r="D60" s="4" t="s">
        <v>51</v>
      </c>
      <c r="E60" s="13">
        <v>45</v>
      </c>
      <c r="F60" s="61">
        <v>0.5</v>
      </c>
      <c r="G60" s="13"/>
      <c r="H60" s="22"/>
      <c r="I60" s="19">
        <v>45</v>
      </c>
      <c r="J60" s="22">
        <v>0.5</v>
      </c>
      <c r="K60" s="18">
        <v>53</v>
      </c>
      <c r="L60" s="24">
        <v>0.5</v>
      </c>
      <c r="M60" s="18"/>
      <c r="N60" s="24"/>
      <c r="O60" s="18"/>
      <c r="P60" s="22"/>
      <c r="Q60" s="21"/>
      <c r="R60" s="22"/>
      <c r="S60" s="20">
        <v>1.5</v>
      </c>
    </row>
    <row r="61" spans="1:19" ht="13.9" customHeight="1" x14ac:dyDescent="0.25">
      <c r="A61" s="51">
        <v>58</v>
      </c>
      <c r="B61" s="3" t="s">
        <v>59</v>
      </c>
      <c r="C61" s="3">
        <v>2006</v>
      </c>
      <c r="D61" s="4" t="s">
        <v>39</v>
      </c>
      <c r="E61" s="13">
        <v>57</v>
      </c>
      <c r="F61" s="61">
        <v>0.5</v>
      </c>
      <c r="G61" s="13"/>
      <c r="H61" s="22"/>
      <c r="I61" s="19">
        <v>50</v>
      </c>
      <c r="J61" s="22">
        <v>0.5</v>
      </c>
      <c r="K61" s="18">
        <v>56</v>
      </c>
      <c r="L61" s="24">
        <v>0.5</v>
      </c>
      <c r="M61" s="18"/>
      <c r="N61" s="22"/>
      <c r="O61" s="18"/>
      <c r="P61" s="22"/>
      <c r="Q61" s="21"/>
      <c r="R61" s="22"/>
      <c r="S61" s="20">
        <v>1.5</v>
      </c>
    </row>
    <row r="62" spans="1:19" ht="13.9" customHeight="1" x14ac:dyDescent="0.25">
      <c r="A62" s="51">
        <v>59</v>
      </c>
      <c r="B62" s="3" t="s">
        <v>19</v>
      </c>
      <c r="C62" s="3">
        <v>2007</v>
      </c>
      <c r="D62" s="4" t="s">
        <v>115</v>
      </c>
      <c r="E62" s="13">
        <v>42</v>
      </c>
      <c r="F62" s="61">
        <v>0.5</v>
      </c>
      <c r="G62" s="13">
        <v>40</v>
      </c>
      <c r="H62" s="22">
        <v>0.5</v>
      </c>
      <c r="I62" s="19">
        <v>40</v>
      </c>
      <c r="J62" s="22">
        <v>0.5</v>
      </c>
      <c r="K62" s="18"/>
      <c r="L62" s="22"/>
      <c r="M62" s="18"/>
      <c r="N62" s="22"/>
      <c r="O62" s="18"/>
      <c r="P62" s="22"/>
      <c r="Q62" s="21"/>
      <c r="R62" s="24"/>
      <c r="S62" s="20">
        <v>1.5</v>
      </c>
    </row>
    <row r="63" spans="1:19" ht="13.9" customHeight="1" x14ac:dyDescent="0.25">
      <c r="A63" s="51">
        <v>60</v>
      </c>
      <c r="B63" s="3" t="s">
        <v>81</v>
      </c>
      <c r="C63" s="3">
        <v>2007</v>
      </c>
      <c r="D63" s="4" t="s">
        <v>35</v>
      </c>
      <c r="E63" s="13">
        <v>49</v>
      </c>
      <c r="F63" s="61">
        <v>0.5</v>
      </c>
      <c r="G63" s="13">
        <v>49</v>
      </c>
      <c r="H63" s="22">
        <v>0.5</v>
      </c>
      <c r="I63" s="19">
        <v>46</v>
      </c>
      <c r="J63" s="22">
        <v>0.5</v>
      </c>
      <c r="K63" s="18"/>
      <c r="L63" s="22"/>
      <c r="M63" s="18"/>
      <c r="N63" s="24"/>
      <c r="O63" s="18"/>
      <c r="P63" s="22"/>
      <c r="Q63" s="21"/>
      <c r="R63" s="22"/>
      <c r="S63" s="20">
        <v>1.5</v>
      </c>
    </row>
    <row r="64" spans="1:19" ht="13.9" customHeight="1" x14ac:dyDescent="0.25">
      <c r="A64" s="51">
        <v>61</v>
      </c>
      <c r="B64" s="52" t="s">
        <v>106</v>
      </c>
      <c r="C64" s="52">
        <v>2009</v>
      </c>
      <c r="D64" s="53" t="s">
        <v>29</v>
      </c>
      <c r="E64" s="56"/>
      <c r="F64" s="62"/>
      <c r="G64" s="56"/>
      <c r="H64" s="24"/>
      <c r="I64" s="19"/>
      <c r="J64" s="24"/>
      <c r="K64" s="18">
        <v>32</v>
      </c>
      <c r="L64" s="10">
        <v>1.2</v>
      </c>
      <c r="M64" s="18"/>
      <c r="N64" s="22"/>
      <c r="O64" s="18"/>
      <c r="P64" s="22"/>
      <c r="Q64" s="21"/>
      <c r="R64" s="22"/>
      <c r="S64" s="20">
        <v>1.2</v>
      </c>
    </row>
    <row r="65" spans="1:19" ht="13.9" customHeight="1" x14ac:dyDescent="0.25">
      <c r="A65" s="51">
        <v>62</v>
      </c>
      <c r="B65" s="3" t="s">
        <v>85</v>
      </c>
      <c r="C65" s="3">
        <v>2006</v>
      </c>
      <c r="D65" s="4" t="s">
        <v>21</v>
      </c>
      <c r="E65" s="13"/>
      <c r="F65" s="61"/>
      <c r="G65" s="13">
        <v>32</v>
      </c>
      <c r="H65" s="24">
        <v>1.1000000000000001</v>
      </c>
      <c r="I65" s="19"/>
      <c r="J65" s="24"/>
      <c r="K65" s="18"/>
      <c r="L65" s="22"/>
      <c r="M65" s="18"/>
      <c r="N65" s="24"/>
      <c r="O65" s="18"/>
      <c r="P65" s="22"/>
      <c r="Q65" s="21"/>
      <c r="R65" s="22"/>
      <c r="S65" s="20">
        <v>1.1000000000000001</v>
      </c>
    </row>
    <row r="66" spans="1:19" ht="13.9" customHeight="1" x14ac:dyDescent="0.25">
      <c r="A66" s="51">
        <v>63</v>
      </c>
      <c r="B66" s="36" t="s">
        <v>103</v>
      </c>
      <c r="C66" s="3">
        <v>2007</v>
      </c>
      <c r="D66" s="4" t="s">
        <v>29</v>
      </c>
      <c r="E66" s="56"/>
      <c r="F66" s="62"/>
      <c r="G66" s="56"/>
      <c r="H66" s="24"/>
      <c r="I66" s="19">
        <v>41</v>
      </c>
      <c r="J66" s="24">
        <v>0.5</v>
      </c>
      <c r="K66" s="18">
        <v>49</v>
      </c>
      <c r="L66" s="24">
        <v>0.5</v>
      </c>
      <c r="M66" s="18"/>
      <c r="N66" s="24"/>
      <c r="O66" s="18"/>
      <c r="P66" s="22"/>
      <c r="Q66" s="21"/>
      <c r="R66" s="22"/>
      <c r="S66" s="20">
        <v>1</v>
      </c>
    </row>
    <row r="67" spans="1:19" ht="13.9" customHeight="1" x14ac:dyDescent="0.25">
      <c r="A67" s="51">
        <v>64</v>
      </c>
      <c r="B67" s="3" t="s">
        <v>119</v>
      </c>
      <c r="C67" s="3">
        <v>2009</v>
      </c>
      <c r="D67" s="4" t="s">
        <v>33</v>
      </c>
      <c r="E67" s="13"/>
      <c r="F67" s="61"/>
      <c r="G67" s="13"/>
      <c r="H67" s="22"/>
      <c r="I67" s="19"/>
      <c r="J67" s="22"/>
      <c r="K67" s="18"/>
      <c r="L67" s="24"/>
      <c r="M67" s="18">
        <v>31</v>
      </c>
      <c r="N67" s="24">
        <v>1</v>
      </c>
      <c r="O67" s="18"/>
      <c r="P67" s="24"/>
      <c r="Q67" s="19"/>
      <c r="R67" s="22"/>
      <c r="S67" s="20">
        <v>1</v>
      </c>
    </row>
    <row r="68" spans="1:19" ht="13.9" customHeight="1" x14ac:dyDescent="0.25">
      <c r="A68" s="51">
        <v>65</v>
      </c>
      <c r="B68" s="36" t="s">
        <v>100</v>
      </c>
      <c r="C68" s="36">
        <v>2009</v>
      </c>
      <c r="D68" s="36" t="s">
        <v>31</v>
      </c>
      <c r="E68" s="13"/>
      <c r="F68" s="61"/>
      <c r="G68" s="18"/>
      <c r="H68" s="22"/>
      <c r="I68" s="19">
        <v>36</v>
      </c>
      <c r="J68" s="24">
        <v>1</v>
      </c>
      <c r="K68" s="18"/>
      <c r="L68" s="10"/>
      <c r="M68" s="18"/>
      <c r="N68" s="22"/>
      <c r="O68" s="18"/>
      <c r="P68" s="22"/>
      <c r="Q68" s="21"/>
      <c r="R68" s="22"/>
      <c r="S68" s="20">
        <v>1</v>
      </c>
    </row>
    <row r="69" spans="1:19" ht="13.9" customHeight="1" x14ac:dyDescent="0.25">
      <c r="A69" s="51">
        <v>66</v>
      </c>
      <c r="B69" s="3" t="s">
        <v>77</v>
      </c>
      <c r="C69" s="3">
        <v>2009</v>
      </c>
      <c r="D69" s="4" t="s">
        <v>25</v>
      </c>
      <c r="E69" s="13">
        <v>41</v>
      </c>
      <c r="F69" s="61">
        <v>0.5</v>
      </c>
      <c r="G69" s="18"/>
      <c r="H69" s="13"/>
      <c r="I69" s="19">
        <v>39</v>
      </c>
      <c r="J69" s="22">
        <v>0.5</v>
      </c>
      <c r="K69" s="18"/>
      <c r="L69" s="10"/>
      <c r="M69" s="18"/>
      <c r="N69" s="22"/>
      <c r="O69" s="18"/>
      <c r="P69" s="22"/>
      <c r="Q69" s="26"/>
      <c r="R69" s="24"/>
      <c r="S69" s="20">
        <v>1</v>
      </c>
    </row>
    <row r="70" spans="1:19" ht="13.9" customHeight="1" x14ac:dyDescent="0.25">
      <c r="A70" s="51">
        <v>67</v>
      </c>
      <c r="B70" s="3" t="s">
        <v>76</v>
      </c>
      <c r="C70" s="3">
        <v>2007</v>
      </c>
      <c r="D70" s="4" t="s">
        <v>27</v>
      </c>
      <c r="E70" s="21">
        <v>37</v>
      </c>
      <c r="F70" s="61">
        <v>0.5</v>
      </c>
      <c r="G70" s="18">
        <v>43</v>
      </c>
      <c r="H70" s="22">
        <v>0.5</v>
      </c>
      <c r="I70" s="19"/>
      <c r="J70" s="22"/>
      <c r="K70" s="18"/>
      <c r="L70" s="22"/>
      <c r="M70" s="18"/>
      <c r="N70" s="22"/>
      <c r="O70" s="18"/>
      <c r="P70" s="22"/>
      <c r="Q70" s="26"/>
      <c r="R70" s="22"/>
      <c r="S70" s="20">
        <v>1</v>
      </c>
    </row>
    <row r="71" spans="1:19" ht="13.9" customHeight="1" x14ac:dyDescent="0.25">
      <c r="A71" s="51">
        <v>68</v>
      </c>
      <c r="B71" s="3" t="s">
        <v>68</v>
      </c>
      <c r="C71" s="3">
        <v>2009</v>
      </c>
      <c r="D71" s="4" t="s">
        <v>37</v>
      </c>
      <c r="E71" s="21">
        <v>38</v>
      </c>
      <c r="F71" s="61">
        <v>0.5</v>
      </c>
      <c r="G71" s="18">
        <v>46</v>
      </c>
      <c r="H71" s="22">
        <v>0.5</v>
      </c>
      <c r="I71" s="19"/>
      <c r="J71" s="22"/>
      <c r="K71" s="18"/>
      <c r="L71" s="22"/>
      <c r="M71" s="18"/>
      <c r="N71" s="22"/>
      <c r="O71" s="18"/>
      <c r="P71" s="22"/>
      <c r="Q71" s="26"/>
      <c r="R71" s="22"/>
      <c r="S71" s="20">
        <v>1</v>
      </c>
    </row>
    <row r="72" spans="1:19" ht="13.9" customHeight="1" x14ac:dyDescent="0.25">
      <c r="A72" s="51">
        <v>69</v>
      </c>
      <c r="B72" s="3" t="s">
        <v>73</v>
      </c>
      <c r="C72" s="3">
        <v>2008</v>
      </c>
      <c r="D72" s="4" t="s">
        <v>115</v>
      </c>
      <c r="E72" s="21">
        <v>56</v>
      </c>
      <c r="F72" s="61">
        <v>0.5</v>
      </c>
      <c r="G72" s="18">
        <v>56</v>
      </c>
      <c r="H72" s="22">
        <v>0.5</v>
      </c>
      <c r="I72" s="19"/>
      <c r="J72" s="22"/>
      <c r="K72" s="18"/>
      <c r="L72" s="13"/>
      <c r="M72" s="18"/>
      <c r="N72" s="13"/>
      <c r="O72" s="18"/>
      <c r="P72" s="22"/>
      <c r="Q72" s="26"/>
      <c r="R72" s="13"/>
      <c r="S72" s="20">
        <v>1</v>
      </c>
    </row>
    <row r="73" spans="1:19" ht="13.9" customHeight="1" x14ac:dyDescent="0.25">
      <c r="A73" s="51">
        <v>70</v>
      </c>
      <c r="B73" s="3" t="s">
        <v>101</v>
      </c>
      <c r="C73" s="29">
        <v>2008</v>
      </c>
      <c r="D73" s="55" t="s">
        <v>114</v>
      </c>
      <c r="E73" s="19"/>
      <c r="F73" s="62"/>
      <c r="G73" s="18"/>
      <c r="H73" s="22"/>
      <c r="I73" s="19">
        <v>38</v>
      </c>
      <c r="J73" s="22">
        <v>0.5</v>
      </c>
      <c r="K73" s="18">
        <v>41</v>
      </c>
      <c r="L73" s="24">
        <v>0.5</v>
      </c>
      <c r="M73" s="18"/>
      <c r="N73" s="56"/>
      <c r="O73" s="18"/>
      <c r="P73" s="13"/>
      <c r="Q73" s="13"/>
      <c r="R73" s="13"/>
      <c r="S73" s="20">
        <v>1</v>
      </c>
    </row>
    <row r="74" spans="1:19" ht="13.9" customHeight="1" x14ac:dyDescent="0.25">
      <c r="A74" s="51">
        <v>71</v>
      </c>
      <c r="B74" s="3" t="s">
        <v>112</v>
      </c>
      <c r="C74" s="3">
        <v>2008</v>
      </c>
      <c r="D74" s="3" t="s">
        <v>27</v>
      </c>
      <c r="E74" s="27"/>
      <c r="F74" s="64"/>
      <c r="G74" s="23"/>
      <c r="H74" s="24"/>
      <c r="I74" s="19"/>
      <c r="J74" s="22"/>
      <c r="K74" s="18">
        <v>43</v>
      </c>
      <c r="L74" s="56">
        <v>0.5</v>
      </c>
      <c r="M74" s="18"/>
      <c r="N74" s="13"/>
      <c r="O74" s="18"/>
      <c r="P74" s="13"/>
      <c r="Q74" s="13"/>
      <c r="R74" s="13"/>
      <c r="S74" s="20">
        <v>0.5</v>
      </c>
    </row>
    <row r="75" spans="1:19" ht="13.9" customHeight="1" x14ac:dyDescent="0.25">
      <c r="A75" s="51">
        <v>72</v>
      </c>
      <c r="B75" s="3" t="s">
        <v>107</v>
      </c>
      <c r="C75" s="3">
        <v>2009</v>
      </c>
      <c r="D75" s="3" t="s">
        <v>31</v>
      </c>
      <c r="E75" s="27"/>
      <c r="F75" s="64"/>
      <c r="G75" s="23"/>
      <c r="H75" s="24"/>
      <c r="I75" s="19"/>
      <c r="J75" s="22"/>
      <c r="K75" s="18">
        <v>44</v>
      </c>
      <c r="L75" s="56">
        <v>0.5</v>
      </c>
      <c r="M75" s="18"/>
      <c r="N75" s="13"/>
      <c r="O75" s="18"/>
      <c r="P75" s="13"/>
      <c r="Q75" s="13"/>
      <c r="R75" s="13"/>
      <c r="S75" s="20">
        <v>0.5</v>
      </c>
    </row>
    <row r="76" spans="1:19" ht="13.9" customHeight="1" x14ac:dyDescent="0.25">
      <c r="A76" s="51">
        <v>73</v>
      </c>
      <c r="B76" s="3" t="s">
        <v>108</v>
      </c>
      <c r="C76" s="3">
        <v>2008</v>
      </c>
      <c r="D76" s="3" t="s">
        <v>29</v>
      </c>
      <c r="E76" s="27"/>
      <c r="F76" s="64"/>
      <c r="G76" s="23"/>
      <c r="H76" s="56"/>
      <c r="I76" s="19"/>
      <c r="J76" s="22"/>
      <c r="K76" s="18">
        <v>45</v>
      </c>
      <c r="L76" s="56">
        <v>0.5</v>
      </c>
      <c r="M76" s="18"/>
      <c r="N76" s="56"/>
      <c r="O76" s="18"/>
      <c r="P76" s="56"/>
      <c r="Q76" s="13"/>
      <c r="R76" s="13"/>
      <c r="S76" s="20">
        <v>0.5</v>
      </c>
    </row>
    <row r="77" spans="1:19" ht="13.9" customHeight="1" x14ac:dyDescent="0.25">
      <c r="A77" s="51">
        <v>74</v>
      </c>
      <c r="B77" s="3" t="s">
        <v>109</v>
      </c>
      <c r="C77" s="3">
        <v>2006</v>
      </c>
      <c r="D77" s="3" t="s">
        <v>110</v>
      </c>
      <c r="E77" s="27"/>
      <c r="F77" s="64"/>
      <c r="G77" s="23"/>
      <c r="H77" s="56"/>
      <c r="I77" s="19"/>
      <c r="J77" s="24"/>
      <c r="K77" s="18">
        <v>54</v>
      </c>
      <c r="L77" s="56">
        <v>0.5</v>
      </c>
      <c r="M77" s="18"/>
      <c r="N77" s="56"/>
      <c r="O77" s="18"/>
      <c r="P77" s="56"/>
      <c r="Q77" s="13"/>
      <c r="R77" s="13"/>
      <c r="S77" s="20">
        <v>0.5</v>
      </c>
    </row>
    <row r="78" spans="1:19" ht="13.9" customHeight="1" x14ac:dyDescent="0.25">
      <c r="A78" s="51">
        <v>75</v>
      </c>
      <c r="B78" s="38" t="s">
        <v>111</v>
      </c>
      <c r="C78" s="38">
        <v>2009</v>
      </c>
      <c r="D78" s="38" t="s">
        <v>110</v>
      </c>
      <c r="E78" s="56"/>
      <c r="F78" s="64"/>
      <c r="G78" s="56"/>
      <c r="H78" s="56"/>
      <c r="I78" s="19"/>
      <c r="J78" s="24"/>
      <c r="K78" s="18">
        <v>55</v>
      </c>
      <c r="L78" s="56">
        <v>0.5</v>
      </c>
      <c r="M78" s="18"/>
      <c r="N78" s="13"/>
      <c r="O78" s="13"/>
      <c r="P78" s="13"/>
      <c r="Q78" s="13"/>
      <c r="R78" s="13"/>
      <c r="S78" s="20">
        <v>0.5</v>
      </c>
    </row>
    <row r="79" spans="1:19" ht="13.9" customHeight="1" x14ac:dyDescent="0.25">
      <c r="A79" s="51">
        <v>76</v>
      </c>
      <c r="B79" s="3" t="s">
        <v>113</v>
      </c>
      <c r="C79" s="3">
        <v>2008</v>
      </c>
      <c r="D79" s="3" t="s">
        <v>51</v>
      </c>
      <c r="E79" s="13"/>
      <c r="F79" s="63"/>
      <c r="G79" s="13"/>
      <c r="H79" s="13"/>
      <c r="I79" s="19"/>
      <c r="J79" s="22"/>
      <c r="K79" s="18">
        <v>57</v>
      </c>
      <c r="L79" s="13">
        <v>0.5</v>
      </c>
      <c r="M79" s="18"/>
      <c r="N79" s="13"/>
      <c r="O79" s="13"/>
      <c r="P79" s="13"/>
      <c r="Q79" s="13"/>
      <c r="R79" s="13"/>
      <c r="S79" s="20">
        <v>0.5</v>
      </c>
    </row>
    <row r="80" spans="1:19" ht="13.9" customHeight="1" x14ac:dyDescent="0.25">
      <c r="A80" s="51">
        <v>77</v>
      </c>
      <c r="B80" s="3" t="s">
        <v>104</v>
      </c>
      <c r="C80" s="3">
        <v>2006</v>
      </c>
      <c r="D80" s="3" t="s">
        <v>114</v>
      </c>
      <c r="E80" s="13"/>
      <c r="F80" s="63"/>
      <c r="G80" s="13"/>
      <c r="H80" s="13"/>
      <c r="I80" s="19">
        <v>42</v>
      </c>
      <c r="J80" s="22">
        <v>0.5</v>
      </c>
      <c r="K80" s="18"/>
      <c r="L80" s="13"/>
      <c r="M80" s="18"/>
      <c r="N80" s="56"/>
      <c r="O80" s="13"/>
      <c r="P80" s="56"/>
      <c r="Q80" s="56"/>
      <c r="R80" s="13"/>
      <c r="S80" s="20">
        <v>0.5</v>
      </c>
    </row>
    <row r="81" spans="1:19" ht="13.9" customHeight="1" x14ac:dyDescent="0.25">
      <c r="A81" s="51">
        <v>78</v>
      </c>
      <c r="B81" s="52" t="s">
        <v>102</v>
      </c>
      <c r="C81" s="52">
        <v>2008</v>
      </c>
      <c r="D81" s="52" t="s">
        <v>114</v>
      </c>
      <c r="E81" s="56"/>
      <c r="F81" s="64"/>
      <c r="G81" s="56"/>
      <c r="H81" s="56"/>
      <c r="I81" s="19">
        <v>52</v>
      </c>
      <c r="J81" s="22">
        <v>0.5</v>
      </c>
      <c r="K81" s="18"/>
      <c r="L81" s="56"/>
      <c r="M81" s="18"/>
      <c r="N81" s="56"/>
      <c r="O81" s="13"/>
      <c r="P81" s="56"/>
      <c r="Q81" s="56"/>
      <c r="R81" s="13"/>
      <c r="S81" s="20">
        <v>0.5</v>
      </c>
    </row>
    <row r="82" spans="1:19" ht="13.9" customHeight="1" x14ac:dyDescent="0.25">
      <c r="A82" s="51">
        <v>79</v>
      </c>
      <c r="B82" s="3" t="s">
        <v>94</v>
      </c>
      <c r="C82" s="3">
        <v>2006</v>
      </c>
      <c r="D82" s="3" t="s">
        <v>91</v>
      </c>
      <c r="E82" s="13"/>
      <c r="F82" s="63"/>
      <c r="G82" s="13">
        <v>54</v>
      </c>
      <c r="H82" s="13">
        <v>0.5</v>
      </c>
      <c r="I82" s="19"/>
      <c r="J82" s="22"/>
      <c r="K82" s="18"/>
      <c r="L82" s="13"/>
      <c r="M82" s="18"/>
      <c r="N82" s="13"/>
      <c r="O82" s="13"/>
      <c r="P82" s="13"/>
      <c r="Q82" s="13"/>
      <c r="R82" s="13"/>
      <c r="S82" s="20">
        <v>0.5</v>
      </c>
    </row>
    <row r="83" spans="1:19" x14ac:dyDescent="0.25">
      <c r="A83" s="51">
        <v>80</v>
      </c>
      <c r="B83" s="3" t="s">
        <v>79</v>
      </c>
      <c r="C83" s="3">
        <v>2009</v>
      </c>
      <c r="D83" s="3" t="s">
        <v>115</v>
      </c>
      <c r="E83" s="13">
        <v>47</v>
      </c>
      <c r="F83" s="63">
        <v>0.5</v>
      </c>
      <c r="G83" s="13"/>
      <c r="H83" s="13"/>
      <c r="I83" s="19"/>
      <c r="J83" s="22"/>
      <c r="K83" s="18"/>
      <c r="L83" s="13"/>
      <c r="M83" s="18"/>
      <c r="N83" s="56"/>
      <c r="O83" s="56"/>
      <c r="P83" s="56"/>
      <c r="Q83" s="56"/>
      <c r="R83" s="56"/>
      <c r="S83" s="20">
        <v>0.5</v>
      </c>
    </row>
    <row r="84" spans="1:19" ht="14.45" customHeight="1" x14ac:dyDescent="0.25">
      <c r="A84" s="51">
        <v>81</v>
      </c>
      <c r="B84" s="43" t="s">
        <v>40</v>
      </c>
      <c r="C84" s="3">
        <v>2006</v>
      </c>
      <c r="D84" s="3" t="s">
        <v>35</v>
      </c>
      <c r="E84" s="13">
        <v>51</v>
      </c>
      <c r="F84" s="63">
        <v>0.5</v>
      </c>
      <c r="G84" s="13"/>
      <c r="H84" s="13"/>
      <c r="I84" s="19"/>
      <c r="J84" s="22"/>
      <c r="K84" s="18"/>
      <c r="L84" s="13"/>
      <c r="M84" s="18"/>
      <c r="N84" s="56"/>
      <c r="O84" s="56"/>
      <c r="P84" s="56"/>
      <c r="Q84" s="56"/>
      <c r="R84" s="56"/>
      <c r="S84" s="20">
        <v>0.5</v>
      </c>
    </row>
    <row r="85" spans="1:19" x14ac:dyDescent="0.25">
      <c r="A85" s="51">
        <v>82</v>
      </c>
      <c r="B85" s="28" t="s">
        <v>44</v>
      </c>
      <c r="C85" s="29">
        <v>2007</v>
      </c>
      <c r="D85" s="39" t="s">
        <v>39</v>
      </c>
      <c r="E85" s="13">
        <v>59</v>
      </c>
      <c r="F85" s="63">
        <v>0.5</v>
      </c>
      <c r="G85" s="13"/>
      <c r="H85" s="13"/>
      <c r="I85" s="19"/>
      <c r="J85" s="22"/>
      <c r="K85" s="18"/>
      <c r="L85" s="13"/>
      <c r="M85" s="18"/>
      <c r="N85" s="56"/>
      <c r="O85" s="56"/>
      <c r="P85" s="56"/>
      <c r="Q85" s="56"/>
      <c r="R85" s="56"/>
      <c r="S85" s="20">
        <v>0.5</v>
      </c>
    </row>
    <row r="86" spans="1:19" ht="14.45" customHeight="1" x14ac:dyDescent="0.25">
      <c r="A86" s="51">
        <v>83</v>
      </c>
      <c r="B86" s="28" t="s">
        <v>93</v>
      </c>
      <c r="C86" s="29">
        <v>2009</v>
      </c>
      <c r="D86" s="40" t="s">
        <v>27</v>
      </c>
      <c r="E86" s="13"/>
      <c r="F86" s="64"/>
      <c r="G86" s="13">
        <v>53</v>
      </c>
      <c r="H86" s="13">
        <v>0.5</v>
      </c>
      <c r="I86" s="19"/>
      <c r="J86" s="22"/>
      <c r="K86" s="18"/>
      <c r="L86" s="13"/>
      <c r="M86" s="18"/>
      <c r="N86" s="56"/>
      <c r="O86" s="56"/>
      <c r="P86" s="56"/>
      <c r="Q86" s="56"/>
      <c r="R86" s="56"/>
      <c r="S86" s="20">
        <v>0.5</v>
      </c>
    </row>
    <row r="87" spans="1:19" x14ac:dyDescent="0.25">
      <c r="A87" s="51">
        <v>84</v>
      </c>
      <c r="B87" s="3" t="s">
        <v>96</v>
      </c>
      <c r="C87" s="3">
        <v>2008</v>
      </c>
      <c r="D87" s="3" t="s">
        <v>91</v>
      </c>
      <c r="E87" s="13"/>
      <c r="F87" s="63"/>
      <c r="G87" s="13">
        <v>59</v>
      </c>
      <c r="H87" s="13">
        <v>0.5</v>
      </c>
      <c r="I87" s="56"/>
      <c r="J87" s="13"/>
      <c r="K87" s="18"/>
      <c r="L87" s="13"/>
      <c r="M87" s="18"/>
      <c r="N87" s="56"/>
      <c r="O87" s="56"/>
      <c r="P87" s="56"/>
      <c r="Q87" s="56"/>
      <c r="R87" s="56"/>
      <c r="S87" s="20">
        <v>0.5</v>
      </c>
    </row>
    <row r="88" spans="1:19" ht="14.45" customHeight="1" x14ac:dyDescent="0.25">
      <c r="A88" s="51">
        <v>85</v>
      </c>
      <c r="B88" s="38" t="s">
        <v>36</v>
      </c>
      <c r="C88" s="38">
        <v>2006</v>
      </c>
      <c r="D88" s="38" t="s">
        <v>114</v>
      </c>
      <c r="E88" s="13">
        <v>40</v>
      </c>
      <c r="F88" s="63">
        <v>0.5</v>
      </c>
      <c r="G88" s="13"/>
      <c r="H88" s="13"/>
      <c r="I88" s="56"/>
      <c r="J88" s="13"/>
      <c r="K88" s="18"/>
      <c r="L88" s="13"/>
      <c r="M88" s="18"/>
      <c r="N88" s="13"/>
      <c r="O88" s="13"/>
      <c r="P88" s="13"/>
      <c r="Q88" s="13"/>
      <c r="R88" s="56"/>
      <c r="S88" s="20">
        <v>0.5</v>
      </c>
    </row>
    <row r="89" spans="1:19" ht="30" x14ac:dyDescent="0.25">
      <c r="A89" s="51">
        <v>86</v>
      </c>
      <c r="B89" s="3" t="s">
        <v>89</v>
      </c>
      <c r="C89" s="3">
        <v>2006</v>
      </c>
      <c r="D89" s="3" t="s">
        <v>27</v>
      </c>
      <c r="E89" s="13"/>
      <c r="F89" s="14"/>
      <c r="G89" s="13">
        <v>57</v>
      </c>
      <c r="H89" s="13">
        <v>0.5</v>
      </c>
      <c r="I89" s="56"/>
      <c r="J89" s="13"/>
      <c r="K89" s="18"/>
      <c r="L89" s="13"/>
      <c r="M89" s="18"/>
      <c r="N89" s="56"/>
      <c r="O89" s="56"/>
      <c r="P89" s="56"/>
      <c r="Q89" s="56"/>
      <c r="R89" s="56"/>
      <c r="S89" s="20">
        <v>0.5</v>
      </c>
    </row>
    <row r="90" spans="1:19" ht="14.45" customHeight="1" x14ac:dyDescent="0.25">
      <c r="A90" s="51">
        <v>87</v>
      </c>
      <c r="B90" s="3" t="s">
        <v>95</v>
      </c>
      <c r="C90" s="3">
        <v>2006</v>
      </c>
      <c r="D90" s="3" t="s">
        <v>27</v>
      </c>
      <c r="E90" s="13"/>
      <c r="F90" s="14"/>
      <c r="G90" s="13">
        <v>55</v>
      </c>
      <c r="H90" s="13">
        <v>0.5</v>
      </c>
      <c r="I90" s="56"/>
      <c r="J90" s="13"/>
      <c r="K90" s="18"/>
      <c r="L90" s="13"/>
      <c r="M90" s="18"/>
      <c r="N90" s="56"/>
      <c r="O90" s="56"/>
      <c r="P90" s="56"/>
      <c r="Q90" s="56"/>
      <c r="R90" s="56"/>
      <c r="S90" s="20">
        <v>0.5</v>
      </c>
    </row>
    <row r="91" spans="1:19" x14ac:dyDescent="0.25">
      <c r="A91" s="3">
        <v>88</v>
      </c>
      <c r="B91" s="3" t="s">
        <v>90</v>
      </c>
      <c r="C91" s="3">
        <v>2007</v>
      </c>
      <c r="D91" s="3" t="s">
        <v>91</v>
      </c>
      <c r="E91" s="13"/>
      <c r="F91" s="14"/>
      <c r="G91" s="13">
        <v>58</v>
      </c>
      <c r="H91" s="13">
        <v>0.5</v>
      </c>
      <c r="I91" s="56"/>
      <c r="J91" s="13"/>
      <c r="K91" s="18"/>
      <c r="L91" s="13"/>
      <c r="M91" s="18"/>
      <c r="N91" s="56"/>
      <c r="O91" s="56"/>
      <c r="P91" s="56"/>
      <c r="Q91" s="56"/>
      <c r="R91" s="56"/>
      <c r="S91" s="20">
        <v>0.5</v>
      </c>
    </row>
    <row r="92" spans="1:19" x14ac:dyDescent="0.25">
      <c r="A92" s="3">
        <v>89</v>
      </c>
      <c r="B92" s="3" t="s">
        <v>82</v>
      </c>
      <c r="C92" s="3">
        <v>2009</v>
      </c>
      <c r="D92" s="3" t="s">
        <v>21</v>
      </c>
      <c r="E92" s="13">
        <v>50</v>
      </c>
      <c r="F92" s="14">
        <v>0.5</v>
      </c>
      <c r="G92" s="13"/>
      <c r="H92" s="13"/>
      <c r="I92" s="56"/>
      <c r="J92" s="56"/>
      <c r="K92" s="18"/>
      <c r="L92" s="56"/>
      <c r="M92" s="18"/>
      <c r="N92" s="56"/>
      <c r="O92" s="56"/>
      <c r="P92" s="56"/>
      <c r="Q92" s="56"/>
      <c r="R92" s="56"/>
      <c r="S92" s="20">
        <v>0.5</v>
      </c>
    </row>
    <row r="93" spans="1:19" x14ac:dyDescent="0.25">
      <c r="A93" s="3">
        <v>90</v>
      </c>
      <c r="B93" s="3" t="s">
        <v>57</v>
      </c>
      <c r="C93" s="3">
        <v>2008</v>
      </c>
      <c r="D93" s="3" t="s">
        <v>51</v>
      </c>
      <c r="E93" s="13">
        <v>52</v>
      </c>
      <c r="F93" s="14">
        <v>0.5</v>
      </c>
      <c r="G93" s="13"/>
      <c r="H93" s="13"/>
      <c r="I93" s="56"/>
      <c r="J93" s="56"/>
      <c r="K93" s="18"/>
      <c r="L93" s="56"/>
      <c r="M93" s="18"/>
      <c r="N93" s="56"/>
      <c r="O93" s="56"/>
      <c r="P93" s="56"/>
      <c r="Q93" s="56"/>
      <c r="R93" s="56"/>
      <c r="S93" s="20">
        <v>0.5</v>
      </c>
    </row>
    <row r="94" spans="1:19" x14ac:dyDescent="0.25">
      <c r="A94" s="3">
        <v>91</v>
      </c>
      <c r="B94" s="38" t="s">
        <v>74</v>
      </c>
      <c r="C94" s="38">
        <v>2006</v>
      </c>
      <c r="D94" s="38" t="s">
        <v>75</v>
      </c>
      <c r="E94" s="13">
        <v>58</v>
      </c>
      <c r="F94" s="14">
        <v>0.5</v>
      </c>
      <c r="G94" s="13"/>
      <c r="H94" s="56"/>
      <c r="I94" s="56"/>
      <c r="J94" s="13"/>
      <c r="K94" s="18"/>
      <c r="L94" s="13"/>
      <c r="M94" s="18"/>
      <c r="N94" s="56"/>
      <c r="O94" s="56"/>
      <c r="P94" s="56"/>
      <c r="Q94" s="56"/>
      <c r="R94" s="56"/>
      <c r="S94" s="20">
        <v>0.5</v>
      </c>
    </row>
  </sheetData>
  <dataConsolidate/>
  <mergeCells count="13">
    <mergeCell ref="A1:S1"/>
    <mergeCell ref="I2:J2"/>
    <mergeCell ref="K2:L2"/>
    <mergeCell ref="M2:N2"/>
    <mergeCell ref="O2:P2"/>
    <mergeCell ref="Q2:R2"/>
    <mergeCell ref="A2:A3"/>
    <mergeCell ref="B2:B3"/>
    <mergeCell ref="C2:C3"/>
    <mergeCell ref="D2:D3"/>
    <mergeCell ref="E2:F2"/>
    <mergeCell ref="G2:H2"/>
    <mergeCell ref="S2:S3"/>
  </mergeCells>
  <conditionalFormatting sqref="B4:B90">
    <cfRule type="duplicateValues" dxfId="16" priority="7"/>
  </conditionalFormatting>
  <conditionalFormatting sqref="B4:B90">
    <cfRule type="duplicateValues" dxfId="15" priority="6"/>
  </conditionalFormatting>
  <conditionalFormatting sqref="B4:B90">
    <cfRule type="duplicateValues" dxfId="14" priority="5"/>
  </conditionalFormatting>
  <conditionalFormatting sqref="B91:B94">
    <cfRule type="duplicateValues" dxfId="13" priority="4"/>
  </conditionalFormatting>
  <conditionalFormatting sqref="B91:B94">
    <cfRule type="duplicateValues" dxfId="12" priority="3"/>
  </conditionalFormatting>
  <conditionalFormatting sqref="B91:B94">
    <cfRule type="duplicateValues" dxfId="11" priority="2"/>
  </conditionalFormatting>
  <conditionalFormatting sqref="B4:B94">
    <cfRule type="duplicateValues" dxfId="10" priority="1"/>
  </conditionalFormatting>
  <pageMargins left="0.23622047244094491" right="0.23622047244094491" top="0.55118110236220474" bottom="0.55118110236220474" header="0.31496062992125984" footer="0.31496062992125984"/>
  <pageSetup paperSize="9" scale="7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4"/>
  <sheetViews>
    <sheetView zoomScale="85" zoomScaleNormal="85" workbookViewId="0">
      <selection activeCell="B4" sqref="B4:S93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5" customWidth="1"/>
    <col min="7" max="18" width="8.85546875" style="1" customWidth="1"/>
    <col min="19" max="19" width="8.85546875" style="1"/>
    <col min="20" max="22" width="8.85546875" style="15"/>
    <col min="23" max="23" width="8.85546875" style="15" customWidth="1"/>
    <col min="24" max="16384" width="8.85546875" style="15"/>
  </cols>
  <sheetData>
    <row r="1" spans="1:40" ht="15.75" thickBot="1" x14ac:dyDescent="0.3">
      <c r="A1" s="96" t="s">
        <v>83</v>
      </c>
      <c r="B1" s="96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40" ht="36" customHeight="1" thickBot="1" x14ac:dyDescent="0.3">
      <c r="A2" s="98" t="s">
        <v>0</v>
      </c>
      <c r="B2" s="98" t="s">
        <v>53</v>
      </c>
      <c r="C2" s="98" t="s">
        <v>1</v>
      </c>
      <c r="D2" s="98" t="s">
        <v>2</v>
      </c>
      <c r="E2" s="99" t="s">
        <v>65</v>
      </c>
      <c r="F2" s="100"/>
      <c r="G2" s="101" t="s">
        <v>66</v>
      </c>
      <c r="H2" s="93"/>
      <c r="I2" s="99" t="s">
        <v>3</v>
      </c>
      <c r="J2" s="100"/>
      <c r="K2" s="99" t="s">
        <v>67</v>
      </c>
      <c r="L2" s="100"/>
      <c r="M2" s="99" t="s">
        <v>4</v>
      </c>
      <c r="N2" s="100"/>
      <c r="O2" s="91" t="s">
        <v>120</v>
      </c>
      <c r="P2" s="92"/>
      <c r="Q2" s="92" t="s">
        <v>121</v>
      </c>
      <c r="R2" s="93"/>
      <c r="S2" s="94" t="s">
        <v>5</v>
      </c>
    </row>
    <row r="3" spans="1:40" ht="21" customHeight="1" thickBot="1" x14ac:dyDescent="0.3">
      <c r="A3" s="98"/>
      <c r="B3" s="98"/>
      <c r="C3" s="98"/>
      <c r="D3" s="98"/>
      <c r="E3" s="9" t="s">
        <v>0</v>
      </c>
      <c r="F3" s="9" t="s">
        <v>6</v>
      </c>
      <c r="G3" s="9" t="s">
        <v>0</v>
      </c>
      <c r="H3" s="9" t="s">
        <v>6</v>
      </c>
      <c r="I3" s="16" t="s">
        <v>0</v>
      </c>
      <c r="J3" s="9" t="s">
        <v>6</v>
      </c>
      <c r="K3" s="9" t="s">
        <v>0</v>
      </c>
      <c r="L3" s="9" t="s">
        <v>6</v>
      </c>
      <c r="M3" s="9" t="s">
        <v>0</v>
      </c>
      <c r="N3" s="9" t="s">
        <v>6</v>
      </c>
      <c r="O3" s="9" t="s">
        <v>0</v>
      </c>
      <c r="P3" s="9" t="s">
        <v>6</v>
      </c>
      <c r="Q3" s="9" t="s">
        <v>0</v>
      </c>
      <c r="R3" s="9" t="s">
        <v>6</v>
      </c>
      <c r="S3" s="95"/>
      <c r="W3" s="17">
        <v>1</v>
      </c>
      <c r="X3" s="17">
        <v>2</v>
      </c>
      <c r="Y3" s="17">
        <v>3</v>
      </c>
      <c r="Z3" s="17">
        <v>4</v>
      </c>
      <c r="AA3" s="17">
        <v>5</v>
      </c>
      <c r="AB3" s="17">
        <v>6</v>
      </c>
      <c r="AC3" s="17">
        <v>7</v>
      </c>
      <c r="AF3" s="11"/>
      <c r="AG3" s="11">
        <v>2</v>
      </c>
      <c r="AH3" s="11">
        <v>1.5</v>
      </c>
      <c r="AI3" s="11">
        <v>1.25</v>
      </c>
      <c r="AJ3" s="11">
        <v>1</v>
      </c>
      <c r="AK3" s="11">
        <v>1.2</v>
      </c>
      <c r="AL3" s="11">
        <v>0.75</v>
      </c>
      <c r="AM3" s="11">
        <v>0.5</v>
      </c>
      <c r="AN3" s="30">
        <v>1.1000000000000001</v>
      </c>
    </row>
    <row r="4" spans="1:40" x14ac:dyDescent="0.25">
      <c r="A4" s="12">
        <v>1</v>
      </c>
      <c r="B4" s="3" t="s">
        <v>7</v>
      </c>
      <c r="C4" s="3">
        <v>2007</v>
      </c>
      <c r="D4" s="3" t="s">
        <v>21</v>
      </c>
      <c r="E4" s="12">
        <v>1</v>
      </c>
      <c r="F4" s="58">
        <v>38</v>
      </c>
      <c r="G4" s="18">
        <v>2</v>
      </c>
      <c r="H4" s="56">
        <v>39.6</v>
      </c>
      <c r="I4" s="19">
        <v>1</v>
      </c>
      <c r="J4" s="56">
        <v>40</v>
      </c>
      <c r="K4" s="18">
        <v>4</v>
      </c>
      <c r="L4" s="8">
        <v>37.199999999999996</v>
      </c>
      <c r="M4" s="18">
        <v>1</v>
      </c>
      <c r="N4" s="56">
        <v>50</v>
      </c>
      <c r="O4" s="18">
        <v>4</v>
      </c>
      <c r="P4" s="65">
        <v>46.5</v>
      </c>
      <c r="Q4" s="18">
        <v>2</v>
      </c>
      <c r="R4" s="31">
        <v>54</v>
      </c>
      <c r="S4" s="20">
        <f>SUM(LARGE(W4:AA4,{1,2,3}))+AB4+AC4</f>
        <v>230.1</v>
      </c>
      <c r="W4" s="17">
        <f>F4</f>
        <v>38</v>
      </c>
      <c r="X4" s="17">
        <f t="shared" ref="X4:X7" si="0">H4</f>
        <v>39.6</v>
      </c>
      <c r="Y4" s="17">
        <f t="shared" ref="Y4:Y7" si="1">J4</f>
        <v>40</v>
      </c>
      <c r="Z4" s="17">
        <f t="shared" ref="Z4:Z7" si="2">L4</f>
        <v>37.199999999999996</v>
      </c>
      <c r="AA4" s="17">
        <f t="shared" ref="AA4:AA7" si="3">N4</f>
        <v>50</v>
      </c>
      <c r="AB4" s="17">
        <f t="shared" ref="AB4:AB7" si="4">P4</f>
        <v>46.5</v>
      </c>
      <c r="AC4" s="17">
        <f t="shared" ref="AC4:AC7" si="5">R4</f>
        <v>54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8">
        <v>48</v>
      </c>
      <c r="AL4" s="1">
        <v>30</v>
      </c>
      <c r="AM4" s="1">
        <v>20</v>
      </c>
      <c r="AN4" s="30">
        <v>44</v>
      </c>
    </row>
    <row r="5" spans="1:40" x14ac:dyDescent="0.25">
      <c r="A5" s="13">
        <v>2</v>
      </c>
      <c r="B5" s="3" t="s">
        <v>20</v>
      </c>
      <c r="C5" s="3">
        <v>2006</v>
      </c>
      <c r="D5" s="3" t="s">
        <v>21</v>
      </c>
      <c r="E5" s="13">
        <v>3</v>
      </c>
      <c r="F5" s="58">
        <v>31.35</v>
      </c>
      <c r="G5" s="18">
        <v>3</v>
      </c>
      <c r="H5" s="56">
        <v>36.300000000000004</v>
      </c>
      <c r="I5" s="19">
        <v>2</v>
      </c>
      <c r="J5" s="56">
        <v>36</v>
      </c>
      <c r="K5" s="18"/>
      <c r="L5" s="68"/>
      <c r="M5" s="18">
        <v>2</v>
      </c>
      <c r="N5" s="56">
        <v>45</v>
      </c>
      <c r="O5" s="18">
        <v>1</v>
      </c>
      <c r="P5" s="65">
        <v>60</v>
      </c>
      <c r="Q5" s="18">
        <v>5</v>
      </c>
      <c r="R5" s="14">
        <v>43.5</v>
      </c>
      <c r="S5" s="20">
        <f>SUM(LARGE(W5:AA5,{1,2,3}))+AB5+AC5</f>
        <v>220.8</v>
      </c>
      <c r="W5" s="17">
        <f t="shared" ref="W5:W7" si="6">F5</f>
        <v>31.35</v>
      </c>
      <c r="X5" s="17">
        <f t="shared" si="0"/>
        <v>36.300000000000004</v>
      </c>
      <c r="Y5" s="17">
        <f t="shared" si="1"/>
        <v>36</v>
      </c>
      <c r="Z5" s="17">
        <f t="shared" si="2"/>
        <v>0</v>
      </c>
      <c r="AA5" s="17">
        <f t="shared" si="3"/>
        <v>45</v>
      </c>
      <c r="AB5" s="17">
        <f t="shared" si="4"/>
        <v>60</v>
      </c>
      <c r="AC5" s="17">
        <f t="shared" si="5"/>
        <v>43.5</v>
      </c>
      <c r="AF5" s="1">
        <v>2</v>
      </c>
      <c r="AG5" s="1">
        <v>75</v>
      </c>
      <c r="AH5" s="30">
        <v>54</v>
      </c>
      <c r="AI5" s="1">
        <v>45</v>
      </c>
      <c r="AJ5" s="1">
        <v>36</v>
      </c>
      <c r="AK5" s="8">
        <v>43.199999999999996</v>
      </c>
      <c r="AL5" s="1">
        <v>27</v>
      </c>
      <c r="AM5" s="1">
        <v>17</v>
      </c>
      <c r="AN5" s="30">
        <v>39.6</v>
      </c>
    </row>
    <row r="6" spans="1:40" x14ac:dyDescent="0.25">
      <c r="A6" s="13">
        <v>3</v>
      </c>
      <c r="B6" s="3" t="s">
        <v>8</v>
      </c>
      <c r="C6" s="3">
        <v>2007</v>
      </c>
      <c r="D6" s="3" t="s">
        <v>21</v>
      </c>
      <c r="E6" s="13">
        <v>9</v>
      </c>
      <c r="F6" s="58">
        <v>20.9</v>
      </c>
      <c r="G6" s="18">
        <v>1</v>
      </c>
      <c r="H6" s="57">
        <v>44</v>
      </c>
      <c r="I6" s="19">
        <v>6</v>
      </c>
      <c r="J6" s="57">
        <v>27</v>
      </c>
      <c r="K6" s="18">
        <v>1</v>
      </c>
      <c r="L6" s="8">
        <v>48</v>
      </c>
      <c r="M6" s="18"/>
      <c r="N6" s="57"/>
      <c r="O6" s="18">
        <v>2</v>
      </c>
      <c r="P6" s="65">
        <v>54</v>
      </c>
      <c r="Q6" s="23"/>
      <c r="R6" s="25"/>
      <c r="S6" s="20">
        <f>SUM(LARGE(W6:AA6,{1,2,3}))+AB6+AC6</f>
        <v>173</v>
      </c>
      <c r="W6" s="17">
        <f t="shared" si="6"/>
        <v>20.9</v>
      </c>
      <c r="X6" s="17">
        <f t="shared" si="0"/>
        <v>44</v>
      </c>
      <c r="Y6" s="17">
        <f t="shared" si="1"/>
        <v>27</v>
      </c>
      <c r="Z6" s="17">
        <f t="shared" si="2"/>
        <v>48</v>
      </c>
      <c r="AA6" s="17">
        <f t="shared" si="3"/>
        <v>0</v>
      </c>
      <c r="AB6" s="17">
        <f t="shared" si="4"/>
        <v>54</v>
      </c>
      <c r="AC6" s="17">
        <f t="shared" si="5"/>
        <v>0</v>
      </c>
      <c r="AF6" s="1">
        <v>3</v>
      </c>
      <c r="AG6" s="1">
        <v>70</v>
      </c>
      <c r="AH6" s="30">
        <v>49.5</v>
      </c>
      <c r="AI6" s="1">
        <v>41.2</v>
      </c>
      <c r="AJ6" s="1">
        <v>33</v>
      </c>
      <c r="AK6" s="8">
        <v>39.6</v>
      </c>
      <c r="AL6" s="1">
        <v>24.75</v>
      </c>
      <c r="AM6" s="1">
        <v>15</v>
      </c>
      <c r="AN6" s="30">
        <v>36.300000000000004</v>
      </c>
    </row>
    <row r="7" spans="1:40" x14ac:dyDescent="0.25">
      <c r="A7" s="13">
        <v>4</v>
      </c>
      <c r="B7" s="3" t="s">
        <v>30</v>
      </c>
      <c r="C7" s="3">
        <v>2006</v>
      </c>
      <c r="D7" s="3" t="s">
        <v>21</v>
      </c>
      <c r="E7" s="13">
        <v>7</v>
      </c>
      <c r="F7" s="58">
        <v>23.75</v>
      </c>
      <c r="G7" s="18">
        <v>11</v>
      </c>
      <c r="H7" s="56">
        <v>22</v>
      </c>
      <c r="I7" s="19">
        <v>9</v>
      </c>
      <c r="J7" s="56">
        <v>22</v>
      </c>
      <c r="K7" s="18">
        <v>2</v>
      </c>
      <c r="L7" s="8">
        <v>43.199999999999996</v>
      </c>
      <c r="M7" s="18">
        <v>4</v>
      </c>
      <c r="N7" s="56">
        <v>38.75</v>
      </c>
      <c r="O7" s="18">
        <v>16</v>
      </c>
      <c r="P7" s="65">
        <v>18.75</v>
      </c>
      <c r="Q7" s="18">
        <v>6</v>
      </c>
      <c r="R7" s="14">
        <v>40.5</v>
      </c>
      <c r="S7" s="20">
        <f>SUM(LARGE(W7:AA7,{1,2,3}))+AB7+AC7</f>
        <v>164.95</v>
      </c>
      <c r="W7" s="17">
        <f t="shared" si="6"/>
        <v>23.75</v>
      </c>
      <c r="X7" s="17">
        <f t="shared" si="0"/>
        <v>22</v>
      </c>
      <c r="Y7" s="17">
        <f t="shared" si="1"/>
        <v>22</v>
      </c>
      <c r="Z7" s="17">
        <f t="shared" si="2"/>
        <v>43.199999999999996</v>
      </c>
      <c r="AA7" s="17">
        <f t="shared" si="3"/>
        <v>38.75</v>
      </c>
      <c r="AB7" s="17">
        <f t="shared" si="4"/>
        <v>18.75</v>
      </c>
      <c r="AC7" s="17">
        <f t="shared" si="5"/>
        <v>40.5</v>
      </c>
      <c r="AF7" s="1">
        <v>4</v>
      </c>
      <c r="AG7" s="1">
        <v>66</v>
      </c>
      <c r="AH7" s="30">
        <v>46.5</v>
      </c>
      <c r="AI7" s="1">
        <v>38.75</v>
      </c>
      <c r="AJ7" s="1">
        <v>31</v>
      </c>
      <c r="AK7" s="8">
        <v>37.199999999999996</v>
      </c>
      <c r="AL7" s="1">
        <v>23.25</v>
      </c>
      <c r="AM7" s="1">
        <v>13</v>
      </c>
      <c r="AN7" s="30">
        <v>34.1</v>
      </c>
    </row>
    <row r="8" spans="1:40" x14ac:dyDescent="0.25">
      <c r="A8" s="13">
        <v>5</v>
      </c>
      <c r="B8" s="3" t="s">
        <v>23</v>
      </c>
      <c r="C8" s="3">
        <v>2006</v>
      </c>
      <c r="D8" s="3" t="s">
        <v>21</v>
      </c>
      <c r="E8" s="13">
        <v>6</v>
      </c>
      <c r="F8" s="58">
        <v>25.65</v>
      </c>
      <c r="G8" s="18">
        <v>5</v>
      </c>
      <c r="H8" s="56">
        <v>31.900000000000002</v>
      </c>
      <c r="I8" s="19">
        <v>7</v>
      </c>
      <c r="J8" s="56">
        <v>25</v>
      </c>
      <c r="K8" s="18">
        <v>7</v>
      </c>
      <c r="L8" s="8">
        <v>30</v>
      </c>
      <c r="M8" s="18">
        <v>5</v>
      </c>
      <c r="N8" s="67">
        <v>36.25</v>
      </c>
      <c r="O8" s="18">
        <v>5</v>
      </c>
      <c r="P8" s="67">
        <v>43.5</v>
      </c>
      <c r="Q8" s="18">
        <v>14</v>
      </c>
      <c r="R8" s="14">
        <v>21.25</v>
      </c>
      <c r="S8" s="20">
        <f>SUM(LARGE(W8:AA8,{1,2,3}))+AB8+AC8</f>
        <v>162.9</v>
      </c>
      <c r="W8" s="17">
        <f t="shared" ref="W8:W35" si="7">F8</f>
        <v>25.65</v>
      </c>
      <c r="X8" s="17">
        <f t="shared" ref="X8:X35" si="8">H8</f>
        <v>31.900000000000002</v>
      </c>
      <c r="Y8" s="17">
        <f t="shared" ref="Y8:Y35" si="9">J8</f>
        <v>25</v>
      </c>
      <c r="Z8" s="17">
        <f t="shared" ref="Z8:Z35" si="10">L8</f>
        <v>30</v>
      </c>
      <c r="AA8" s="17">
        <f t="shared" ref="AA8:AA35" si="11">N8</f>
        <v>36.25</v>
      </c>
      <c r="AB8" s="17">
        <f t="shared" ref="AB8:AB35" si="12">P8</f>
        <v>43.5</v>
      </c>
      <c r="AC8" s="17">
        <f t="shared" ref="AC8:AC35" si="13">R8</f>
        <v>21.25</v>
      </c>
      <c r="AF8" s="1">
        <v>5</v>
      </c>
      <c r="AG8" s="1">
        <v>63</v>
      </c>
      <c r="AH8" s="30">
        <v>43.5</v>
      </c>
      <c r="AI8" s="1">
        <v>36.25</v>
      </c>
      <c r="AJ8" s="1">
        <v>29</v>
      </c>
      <c r="AK8" s="8">
        <v>34.799999999999997</v>
      </c>
      <c r="AL8" s="1">
        <v>21.75</v>
      </c>
      <c r="AM8" s="1">
        <v>11</v>
      </c>
      <c r="AN8" s="30">
        <v>31.900000000000002</v>
      </c>
    </row>
    <row r="9" spans="1:40" x14ac:dyDescent="0.25">
      <c r="A9" s="13">
        <v>6</v>
      </c>
      <c r="B9" s="3" t="s">
        <v>60</v>
      </c>
      <c r="C9" s="3">
        <v>2007</v>
      </c>
      <c r="D9" s="3" t="s">
        <v>27</v>
      </c>
      <c r="E9" s="13">
        <v>4</v>
      </c>
      <c r="F9" s="58">
        <v>29.45</v>
      </c>
      <c r="G9" s="18">
        <v>8</v>
      </c>
      <c r="H9" s="56">
        <v>25.3</v>
      </c>
      <c r="I9" s="19">
        <v>3</v>
      </c>
      <c r="J9" s="56">
        <v>33</v>
      </c>
      <c r="K9" s="18">
        <v>5</v>
      </c>
      <c r="L9" s="8">
        <v>34.799999999999997</v>
      </c>
      <c r="M9" s="18">
        <v>3</v>
      </c>
      <c r="N9" s="67">
        <v>41.2</v>
      </c>
      <c r="O9" s="18">
        <v>9</v>
      </c>
      <c r="P9" s="67">
        <v>27.5</v>
      </c>
      <c r="Q9" s="18">
        <v>10</v>
      </c>
      <c r="R9" s="25">
        <v>26.25</v>
      </c>
      <c r="S9" s="20">
        <f>SUM(LARGE(W9:AA9,{1,2,3}))+AB9+AC9</f>
        <v>162.75</v>
      </c>
      <c r="W9" s="17">
        <f t="shared" si="7"/>
        <v>29.45</v>
      </c>
      <c r="X9" s="17">
        <f t="shared" si="8"/>
        <v>25.3</v>
      </c>
      <c r="Y9" s="17">
        <f t="shared" si="9"/>
        <v>33</v>
      </c>
      <c r="Z9" s="17">
        <f t="shared" si="10"/>
        <v>34.799999999999997</v>
      </c>
      <c r="AA9" s="17">
        <f t="shared" si="11"/>
        <v>41.2</v>
      </c>
      <c r="AB9" s="17">
        <f t="shared" si="12"/>
        <v>27.5</v>
      </c>
      <c r="AC9" s="17">
        <f t="shared" si="13"/>
        <v>26.25</v>
      </c>
      <c r="AF9" s="1">
        <v>6</v>
      </c>
      <c r="AG9" s="1">
        <v>60</v>
      </c>
      <c r="AH9" s="30">
        <v>40.5</v>
      </c>
      <c r="AI9" s="1">
        <v>33.75</v>
      </c>
      <c r="AJ9" s="1">
        <v>27</v>
      </c>
      <c r="AK9" s="8">
        <v>32.4</v>
      </c>
      <c r="AL9" s="1">
        <v>20.25</v>
      </c>
      <c r="AM9" s="1">
        <v>10</v>
      </c>
      <c r="AN9" s="30">
        <v>29.700000000000003</v>
      </c>
    </row>
    <row r="10" spans="1:40" x14ac:dyDescent="0.25">
      <c r="A10" s="13">
        <v>7</v>
      </c>
      <c r="B10" s="3" t="s">
        <v>48</v>
      </c>
      <c r="C10" s="3">
        <v>2007</v>
      </c>
      <c r="D10" s="3" t="s">
        <v>27</v>
      </c>
      <c r="E10" s="13">
        <v>34</v>
      </c>
      <c r="F10" s="58">
        <v>0.95</v>
      </c>
      <c r="G10" s="18">
        <v>21</v>
      </c>
      <c r="H10" s="56">
        <v>11</v>
      </c>
      <c r="I10" s="19">
        <v>18</v>
      </c>
      <c r="J10" s="56">
        <v>13</v>
      </c>
      <c r="K10" s="18">
        <v>12</v>
      </c>
      <c r="L10" s="8">
        <v>22.8</v>
      </c>
      <c r="M10" s="18">
        <v>7</v>
      </c>
      <c r="N10" s="56">
        <v>31.25</v>
      </c>
      <c r="O10" s="18">
        <v>6</v>
      </c>
      <c r="P10" s="68">
        <v>40.5</v>
      </c>
      <c r="Q10" s="18">
        <v>3</v>
      </c>
      <c r="R10" s="14">
        <v>49.5</v>
      </c>
      <c r="S10" s="20">
        <f>SUM(LARGE(W10:AA10,{1,2,3}))+AB10+AC10</f>
        <v>157.05000000000001</v>
      </c>
      <c r="W10" s="17">
        <f t="shared" si="7"/>
        <v>0.95</v>
      </c>
      <c r="X10" s="17">
        <f t="shared" si="8"/>
        <v>11</v>
      </c>
      <c r="Y10" s="17">
        <f t="shared" si="9"/>
        <v>13</v>
      </c>
      <c r="Z10" s="17">
        <f t="shared" si="10"/>
        <v>22.8</v>
      </c>
      <c r="AA10" s="17">
        <f t="shared" si="11"/>
        <v>31.25</v>
      </c>
      <c r="AB10" s="17">
        <f t="shared" si="12"/>
        <v>40.5</v>
      </c>
      <c r="AC10" s="17">
        <f t="shared" si="13"/>
        <v>49.5</v>
      </c>
      <c r="AF10" s="1">
        <v>7</v>
      </c>
      <c r="AG10" s="1">
        <v>58</v>
      </c>
      <c r="AH10" s="30">
        <v>37.5</v>
      </c>
      <c r="AI10" s="1">
        <v>31.25</v>
      </c>
      <c r="AJ10" s="1">
        <v>25</v>
      </c>
      <c r="AK10" s="8">
        <v>30</v>
      </c>
      <c r="AL10" s="1">
        <v>18.75</v>
      </c>
      <c r="AM10" s="1">
        <v>9</v>
      </c>
      <c r="AN10" s="30">
        <v>27.500000000000004</v>
      </c>
    </row>
    <row r="11" spans="1:40" x14ac:dyDescent="0.25">
      <c r="A11" s="13">
        <v>8</v>
      </c>
      <c r="B11" s="3" t="s">
        <v>26</v>
      </c>
      <c r="C11" s="3">
        <v>2006</v>
      </c>
      <c r="D11" s="3" t="s">
        <v>34</v>
      </c>
      <c r="E11" s="13">
        <v>2</v>
      </c>
      <c r="F11" s="58">
        <v>34.200000000000003</v>
      </c>
      <c r="G11" s="18">
        <v>6</v>
      </c>
      <c r="H11" s="56">
        <v>29.700000000000003</v>
      </c>
      <c r="I11" s="19">
        <v>4</v>
      </c>
      <c r="J11" s="56">
        <v>31</v>
      </c>
      <c r="K11" s="18">
        <v>6</v>
      </c>
      <c r="L11" s="8">
        <v>32.4</v>
      </c>
      <c r="M11" s="18">
        <v>14</v>
      </c>
      <c r="N11" s="56">
        <v>21.25</v>
      </c>
      <c r="O11" s="18">
        <v>15</v>
      </c>
      <c r="P11" s="67">
        <v>20</v>
      </c>
      <c r="Q11" s="18">
        <v>11</v>
      </c>
      <c r="R11" s="25">
        <v>25</v>
      </c>
      <c r="S11" s="20">
        <f>SUM(LARGE(W11:AA11,{1,2,3}))+AB11+AC11</f>
        <v>142.6</v>
      </c>
      <c r="W11" s="17">
        <f t="shared" si="7"/>
        <v>34.200000000000003</v>
      </c>
      <c r="X11" s="17">
        <f t="shared" si="8"/>
        <v>29.700000000000003</v>
      </c>
      <c r="Y11" s="17">
        <f t="shared" si="9"/>
        <v>31</v>
      </c>
      <c r="Z11" s="17">
        <f t="shared" si="10"/>
        <v>32.4</v>
      </c>
      <c r="AA11" s="17">
        <f t="shared" si="11"/>
        <v>21.25</v>
      </c>
      <c r="AB11" s="17">
        <f t="shared" si="12"/>
        <v>20</v>
      </c>
      <c r="AC11" s="17">
        <f t="shared" si="13"/>
        <v>25</v>
      </c>
      <c r="AF11" s="1">
        <v>8</v>
      </c>
      <c r="AG11" s="1">
        <v>56</v>
      </c>
      <c r="AH11" s="30">
        <v>34.5</v>
      </c>
      <c r="AI11" s="1">
        <v>28.25</v>
      </c>
      <c r="AJ11" s="1">
        <v>23</v>
      </c>
      <c r="AK11" s="8">
        <v>27.599999999999998</v>
      </c>
      <c r="AL11" s="1">
        <v>17.25</v>
      </c>
      <c r="AM11" s="1">
        <v>8</v>
      </c>
      <c r="AN11" s="30">
        <v>25.3</v>
      </c>
    </row>
    <row r="12" spans="1:40" x14ac:dyDescent="0.25">
      <c r="A12" s="13">
        <v>9</v>
      </c>
      <c r="B12" s="3" t="s">
        <v>46</v>
      </c>
      <c r="C12" s="3">
        <v>2006</v>
      </c>
      <c r="D12" s="3" t="s">
        <v>34</v>
      </c>
      <c r="E12" s="13">
        <v>13</v>
      </c>
      <c r="F12" s="58">
        <v>17.100000000000001</v>
      </c>
      <c r="G12" s="18">
        <v>4</v>
      </c>
      <c r="H12" s="56">
        <v>34.1</v>
      </c>
      <c r="I12" s="19">
        <v>14</v>
      </c>
      <c r="J12" s="56">
        <v>17</v>
      </c>
      <c r="K12" s="18">
        <v>14</v>
      </c>
      <c r="L12" s="8">
        <v>20.399999999999999</v>
      </c>
      <c r="M12" s="18">
        <v>11</v>
      </c>
      <c r="N12" s="56">
        <v>25</v>
      </c>
      <c r="O12" s="18">
        <v>12</v>
      </c>
      <c r="P12" s="65">
        <v>23.75</v>
      </c>
      <c r="Q12" s="18">
        <v>16</v>
      </c>
      <c r="R12" s="14">
        <v>18.75</v>
      </c>
      <c r="S12" s="20">
        <f>SUM(LARGE(W12:AA12,{1,2,3}))+AB12+AC12</f>
        <v>122</v>
      </c>
      <c r="W12" s="17">
        <f t="shared" si="7"/>
        <v>17.100000000000001</v>
      </c>
      <c r="X12" s="17">
        <f t="shared" si="8"/>
        <v>34.1</v>
      </c>
      <c r="Y12" s="17">
        <f t="shared" si="9"/>
        <v>17</v>
      </c>
      <c r="Z12" s="17">
        <f t="shared" si="10"/>
        <v>20.399999999999999</v>
      </c>
      <c r="AA12" s="17">
        <f t="shared" si="11"/>
        <v>25</v>
      </c>
      <c r="AB12" s="17">
        <f t="shared" si="12"/>
        <v>23.75</v>
      </c>
      <c r="AC12" s="17">
        <f t="shared" si="13"/>
        <v>18.75</v>
      </c>
      <c r="AF12" s="1">
        <v>9</v>
      </c>
      <c r="AG12" s="1">
        <v>54</v>
      </c>
      <c r="AH12" s="30">
        <v>33</v>
      </c>
      <c r="AI12" s="1">
        <v>27.5</v>
      </c>
      <c r="AJ12" s="1">
        <v>22</v>
      </c>
      <c r="AK12" s="8">
        <v>26.4</v>
      </c>
      <c r="AL12" s="1">
        <v>16.5</v>
      </c>
      <c r="AM12" s="1">
        <v>7</v>
      </c>
      <c r="AN12" s="30">
        <v>24.200000000000003</v>
      </c>
    </row>
    <row r="13" spans="1:40" x14ac:dyDescent="0.25">
      <c r="A13" s="13">
        <v>10</v>
      </c>
      <c r="B13" s="3" t="s">
        <v>14</v>
      </c>
      <c r="C13" s="3">
        <v>2007</v>
      </c>
      <c r="D13" s="3" t="s">
        <v>37</v>
      </c>
      <c r="E13" s="13">
        <v>36</v>
      </c>
      <c r="F13" s="58">
        <v>0.95</v>
      </c>
      <c r="G13" s="18">
        <v>24</v>
      </c>
      <c r="H13" s="56">
        <v>7.7000000000000011</v>
      </c>
      <c r="I13" s="19">
        <v>8</v>
      </c>
      <c r="J13" s="56">
        <v>23</v>
      </c>
      <c r="K13" s="18">
        <v>16</v>
      </c>
      <c r="L13" s="8">
        <v>18</v>
      </c>
      <c r="M13" s="18">
        <v>18</v>
      </c>
      <c r="N13" s="56">
        <v>16.25</v>
      </c>
      <c r="O13" s="18">
        <v>7</v>
      </c>
      <c r="P13" s="65">
        <v>37.5</v>
      </c>
      <c r="Q13" s="18">
        <v>15</v>
      </c>
      <c r="R13" s="14">
        <v>20</v>
      </c>
      <c r="S13" s="20">
        <f>SUM(LARGE(W13:AA13,{1,2,3}))+AB13+AC13</f>
        <v>114.75</v>
      </c>
      <c r="W13" s="17">
        <f t="shared" si="7"/>
        <v>0.95</v>
      </c>
      <c r="X13" s="17">
        <f t="shared" si="8"/>
        <v>7.7000000000000011</v>
      </c>
      <c r="Y13" s="17">
        <f t="shared" si="9"/>
        <v>23</v>
      </c>
      <c r="Z13" s="17">
        <f t="shared" si="10"/>
        <v>18</v>
      </c>
      <c r="AA13" s="17">
        <f t="shared" si="11"/>
        <v>16.25</v>
      </c>
      <c r="AB13" s="17">
        <f t="shared" si="12"/>
        <v>37.5</v>
      </c>
      <c r="AC13" s="17">
        <f t="shared" si="13"/>
        <v>20</v>
      </c>
      <c r="AF13" s="1">
        <v>10</v>
      </c>
      <c r="AG13" s="1">
        <v>52</v>
      </c>
      <c r="AH13" s="30">
        <v>31.5</v>
      </c>
      <c r="AI13" s="1">
        <v>26.25</v>
      </c>
      <c r="AJ13" s="1">
        <v>21</v>
      </c>
      <c r="AK13" s="8">
        <v>25.2</v>
      </c>
      <c r="AL13" s="1">
        <v>15.75</v>
      </c>
      <c r="AM13" s="1">
        <v>6</v>
      </c>
      <c r="AN13" s="30">
        <v>23.1</v>
      </c>
    </row>
    <row r="14" spans="1:40" x14ac:dyDescent="0.25">
      <c r="A14" s="13">
        <v>11</v>
      </c>
      <c r="B14" s="3" t="s">
        <v>11</v>
      </c>
      <c r="C14" s="3">
        <v>2007</v>
      </c>
      <c r="D14" s="3" t="s">
        <v>33</v>
      </c>
      <c r="E14" s="13">
        <v>17</v>
      </c>
      <c r="F14" s="58">
        <v>13.3</v>
      </c>
      <c r="G14" s="18">
        <v>7</v>
      </c>
      <c r="H14" s="56">
        <v>27.500000000000004</v>
      </c>
      <c r="I14" s="19">
        <v>22</v>
      </c>
      <c r="J14" s="56">
        <v>9</v>
      </c>
      <c r="K14" s="18">
        <v>13</v>
      </c>
      <c r="L14" s="8">
        <v>21.599999999999998</v>
      </c>
      <c r="M14" s="18">
        <v>8</v>
      </c>
      <c r="N14" s="56">
        <v>28.25</v>
      </c>
      <c r="O14" s="18">
        <v>11</v>
      </c>
      <c r="P14" s="65">
        <v>25</v>
      </c>
      <c r="Q14" s="18"/>
      <c r="R14" s="14"/>
      <c r="S14" s="20">
        <f>SUM(LARGE(W14:AA14,{1,2,3}))+AB14+AC14</f>
        <v>102.35</v>
      </c>
      <c r="W14" s="17">
        <f t="shared" si="7"/>
        <v>13.3</v>
      </c>
      <c r="X14" s="17">
        <f t="shared" si="8"/>
        <v>27.500000000000004</v>
      </c>
      <c r="Y14" s="17">
        <f t="shared" si="9"/>
        <v>9</v>
      </c>
      <c r="Z14" s="17">
        <f t="shared" si="10"/>
        <v>21.599999999999998</v>
      </c>
      <c r="AA14" s="17">
        <f t="shared" si="11"/>
        <v>28.25</v>
      </c>
      <c r="AB14" s="17">
        <f t="shared" si="12"/>
        <v>25</v>
      </c>
      <c r="AC14" s="17">
        <f t="shared" si="13"/>
        <v>0</v>
      </c>
      <c r="AF14" s="1">
        <v>11</v>
      </c>
      <c r="AG14" s="1">
        <v>50</v>
      </c>
      <c r="AH14" s="30">
        <v>30</v>
      </c>
      <c r="AI14" s="1">
        <v>25</v>
      </c>
      <c r="AJ14" s="1">
        <v>20</v>
      </c>
      <c r="AK14" s="8">
        <v>24</v>
      </c>
      <c r="AL14" s="1">
        <v>15</v>
      </c>
      <c r="AM14" s="1">
        <v>5</v>
      </c>
      <c r="AN14" s="30">
        <v>22</v>
      </c>
    </row>
    <row r="15" spans="1:40" x14ac:dyDescent="0.25">
      <c r="A15" s="13">
        <v>12</v>
      </c>
      <c r="B15" s="3" t="s">
        <v>56</v>
      </c>
      <c r="C15" s="3">
        <v>2007</v>
      </c>
      <c r="D15" s="3" t="s">
        <v>27</v>
      </c>
      <c r="E15" s="13">
        <v>16</v>
      </c>
      <c r="F15" s="58">
        <v>14.25</v>
      </c>
      <c r="G15" s="18">
        <v>10</v>
      </c>
      <c r="H15" s="56">
        <v>23.1</v>
      </c>
      <c r="I15" s="19">
        <v>24</v>
      </c>
      <c r="J15" s="65">
        <v>7</v>
      </c>
      <c r="K15" s="18">
        <v>11</v>
      </c>
      <c r="L15" s="8">
        <v>24</v>
      </c>
      <c r="M15" s="18">
        <v>15</v>
      </c>
      <c r="N15" s="65">
        <v>20</v>
      </c>
      <c r="O15" s="18"/>
      <c r="P15" s="67"/>
      <c r="Q15" s="18">
        <v>12</v>
      </c>
      <c r="R15" s="25">
        <v>23.75</v>
      </c>
      <c r="S15" s="20">
        <f>SUM(LARGE(W15:AA15,{1,2,3}))+AB15+AC15</f>
        <v>90.85</v>
      </c>
      <c r="W15" s="17">
        <f t="shared" si="7"/>
        <v>14.25</v>
      </c>
      <c r="X15" s="17">
        <f t="shared" si="8"/>
        <v>23.1</v>
      </c>
      <c r="Y15" s="17">
        <f t="shared" si="9"/>
        <v>7</v>
      </c>
      <c r="Z15" s="17">
        <f t="shared" si="10"/>
        <v>24</v>
      </c>
      <c r="AA15" s="17">
        <f t="shared" si="11"/>
        <v>20</v>
      </c>
      <c r="AB15" s="17">
        <f t="shared" si="12"/>
        <v>0</v>
      </c>
      <c r="AC15" s="17">
        <f t="shared" si="13"/>
        <v>23.75</v>
      </c>
      <c r="AF15" s="1">
        <v>12</v>
      </c>
      <c r="AG15" s="1">
        <v>48</v>
      </c>
      <c r="AH15" s="30">
        <v>28.5</v>
      </c>
      <c r="AI15" s="1">
        <v>23.75</v>
      </c>
      <c r="AJ15" s="1">
        <v>19</v>
      </c>
      <c r="AK15" s="8">
        <v>22.8</v>
      </c>
      <c r="AL15" s="1">
        <v>14.25</v>
      </c>
      <c r="AM15" s="1">
        <v>4</v>
      </c>
      <c r="AN15" s="30">
        <v>20.900000000000002</v>
      </c>
    </row>
    <row r="16" spans="1:40" x14ac:dyDescent="0.25">
      <c r="A16" s="13">
        <v>13</v>
      </c>
      <c r="B16" s="3" t="s">
        <v>10</v>
      </c>
      <c r="C16" s="3">
        <v>2008</v>
      </c>
      <c r="D16" s="3" t="s">
        <v>33</v>
      </c>
      <c r="E16" s="13">
        <v>12</v>
      </c>
      <c r="F16" s="58">
        <v>18.05</v>
      </c>
      <c r="G16" s="18">
        <v>9</v>
      </c>
      <c r="H16" s="56">
        <v>24.200000000000003</v>
      </c>
      <c r="I16" s="19">
        <v>5</v>
      </c>
      <c r="J16" s="56">
        <v>29</v>
      </c>
      <c r="K16" s="18">
        <v>10</v>
      </c>
      <c r="L16" s="8">
        <v>25.2</v>
      </c>
      <c r="M16" s="18">
        <v>9</v>
      </c>
      <c r="N16" s="65">
        <v>27.5</v>
      </c>
      <c r="O16" s="18"/>
      <c r="P16" s="13"/>
      <c r="Q16" s="18"/>
      <c r="R16" s="22"/>
      <c r="S16" s="20">
        <f>SUM(LARGE(W16:AA16,{1,2,3}))+AB16+AC16</f>
        <v>81.7</v>
      </c>
      <c r="W16" s="17">
        <f t="shared" si="7"/>
        <v>18.05</v>
      </c>
      <c r="X16" s="17">
        <f t="shared" si="8"/>
        <v>24.200000000000003</v>
      </c>
      <c r="Y16" s="17">
        <f t="shared" si="9"/>
        <v>29</v>
      </c>
      <c r="Z16" s="17">
        <f t="shared" si="10"/>
        <v>25.2</v>
      </c>
      <c r="AA16" s="17">
        <f t="shared" si="11"/>
        <v>27.5</v>
      </c>
      <c r="AB16" s="17">
        <f t="shared" si="12"/>
        <v>0</v>
      </c>
      <c r="AC16" s="17">
        <f t="shared" si="13"/>
        <v>0</v>
      </c>
      <c r="AF16" s="1">
        <v>13</v>
      </c>
      <c r="AG16" s="1">
        <v>46</v>
      </c>
      <c r="AH16" s="30">
        <v>27</v>
      </c>
      <c r="AI16" s="1">
        <v>22.5</v>
      </c>
      <c r="AJ16" s="1">
        <v>18</v>
      </c>
      <c r="AK16" s="8">
        <v>21.599999999999998</v>
      </c>
      <c r="AL16" s="1">
        <v>13.5</v>
      </c>
      <c r="AM16" s="1">
        <v>3</v>
      </c>
      <c r="AN16" s="30">
        <v>19.8</v>
      </c>
    </row>
    <row r="17" spans="1:40" x14ac:dyDescent="0.25">
      <c r="A17" s="13">
        <v>14</v>
      </c>
      <c r="B17" s="3" t="s">
        <v>12</v>
      </c>
      <c r="C17" s="3">
        <v>2007</v>
      </c>
      <c r="D17" s="3" t="s">
        <v>33</v>
      </c>
      <c r="E17" s="13">
        <v>23</v>
      </c>
      <c r="F17" s="58">
        <v>7.6</v>
      </c>
      <c r="G17" s="18">
        <v>13</v>
      </c>
      <c r="H17" s="56">
        <v>19.8</v>
      </c>
      <c r="I17" s="19">
        <v>10</v>
      </c>
      <c r="J17" s="56">
        <v>21</v>
      </c>
      <c r="K17" s="18">
        <v>8</v>
      </c>
      <c r="L17" s="8">
        <v>27.599999999999998</v>
      </c>
      <c r="M17" s="18">
        <v>12</v>
      </c>
      <c r="N17" s="56">
        <v>23.75</v>
      </c>
      <c r="O17" s="18">
        <v>22</v>
      </c>
      <c r="P17" s="68">
        <v>9</v>
      </c>
      <c r="Q17" s="18"/>
      <c r="R17" s="24"/>
      <c r="S17" s="20">
        <f>SUM(LARGE(W17:AA17,{1,2,3}))+AB17+AC17</f>
        <v>81.349999999999994</v>
      </c>
      <c r="W17" s="17">
        <f t="shared" si="7"/>
        <v>7.6</v>
      </c>
      <c r="X17" s="17">
        <f t="shared" si="8"/>
        <v>19.8</v>
      </c>
      <c r="Y17" s="17">
        <f t="shared" si="9"/>
        <v>21</v>
      </c>
      <c r="Z17" s="17">
        <f t="shared" si="10"/>
        <v>27.599999999999998</v>
      </c>
      <c r="AA17" s="17">
        <f t="shared" si="11"/>
        <v>23.75</v>
      </c>
      <c r="AB17" s="17">
        <f t="shared" si="12"/>
        <v>9</v>
      </c>
      <c r="AC17" s="17">
        <f t="shared" si="13"/>
        <v>0</v>
      </c>
      <c r="AF17" s="1">
        <v>14</v>
      </c>
      <c r="AG17" s="1">
        <v>44</v>
      </c>
      <c r="AH17" s="30">
        <v>25.5</v>
      </c>
      <c r="AI17" s="1">
        <v>21.25</v>
      </c>
      <c r="AJ17" s="1">
        <v>17</v>
      </c>
      <c r="AK17" s="8">
        <v>20.399999999999999</v>
      </c>
      <c r="AL17" s="1">
        <v>12.75</v>
      </c>
      <c r="AM17" s="1">
        <v>2</v>
      </c>
      <c r="AN17" s="30">
        <v>18.700000000000003</v>
      </c>
    </row>
    <row r="18" spans="1:40" x14ac:dyDescent="0.25">
      <c r="A18" s="13">
        <v>15</v>
      </c>
      <c r="B18" s="3" t="s">
        <v>98</v>
      </c>
      <c r="C18" s="3">
        <v>2008</v>
      </c>
      <c r="D18" s="3" t="s">
        <v>27</v>
      </c>
      <c r="E18" s="68"/>
      <c r="F18" s="58"/>
      <c r="G18" s="18"/>
      <c r="H18" s="65"/>
      <c r="I18" s="19">
        <v>16</v>
      </c>
      <c r="J18" s="65">
        <v>15</v>
      </c>
      <c r="K18" s="18">
        <v>9</v>
      </c>
      <c r="L18" s="8">
        <v>26.4</v>
      </c>
      <c r="M18" s="18">
        <v>6</v>
      </c>
      <c r="N18" s="67">
        <v>33.75</v>
      </c>
      <c r="O18" s="18"/>
      <c r="P18" s="68"/>
      <c r="Q18" s="18"/>
      <c r="R18" s="22"/>
      <c r="S18" s="20">
        <f>SUM(LARGE(W18:AA18,{1,2,3}))+AB18+AC18</f>
        <v>75.150000000000006</v>
      </c>
      <c r="W18" s="17">
        <f t="shared" si="7"/>
        <v>0</v>
      </c>
      <c r="X18" s="17">
        <f t="shared" si="8"/>
        <v>0</v>
      </c>
      <c r="Y18" s="17">
        <f t="shared" si="9"/>
        <v>15</v>
      </c>
      <c r="Z18" s="17">
        <f t="shared" si="10"/>
        <v>26.4</v>
      </c>
      <c r="AA18" s="17">
        <f t="shared" si="11"/>
        <v>33.75</v>
      </c>
      <c r="AB18" s="17">
        <f t="shared" si="12"/>
        <v>0</v>
      </c>
      <c r="AC18" s="17">
        <f t="shared" si="13"/>
        <v>0</v>
      </c>
      <c r="AF18" s="1">
        <v>15</v>
      </c>
      <c r="AG18" s="1">
        <v>42</v>
      </c>
      <c r="AH18" s="30">
        <v>24</v>
      </c>
      <c r="AI18" s="1">
        <v>20</v>
      </c>
      <c r="AJ18" s="1">
        <v>16</v>
      </c>
      <c r="AK18" s="8">
        <v>19.2</v>
      </c>
      <c r="AL18" s="1">
        <v>12</v>
      </c>
      <c r="AM18" s="1">
        <v>1</v>
      </c>
      <c r="AN18" s="30">
        <v>17.600000000000001</v>
      </c>
    </row>
    <row r="19" spans="1:40" x14ac:dyDescent="0.25">
      <c r="A19" s="13">
        <v>16</v>
      </c>
      <c r="B19" s="3" t="s">
        <v>16</v>
      </c>
      <c r="C19" s="3">
        <v>2008</v>
      </c>
      <c r="D19" s="3" t="s">
        <v>25</v>
      </c>
      <c r="E19" s="13">
        <v>10</v>
      </c>
      <c r="F19" s="58">
        <v>19.95</v>
      </c>
      <c r="G19" s="18">
        <v>20</v>
      </c>
      <c r="H19" s="56">
        <v>12.100000000000001</v>
      </c>
      <c r="I19" s="19">
        <v>28</v>
      </c>
      <c r="J19" s="56">
        <v>3</v>
      </c>
      <c r="K19" s="18">
        <v>3</v>
      </c>
      <c r="L19" s="8">
        <v>39.6</v>
      </c>
      <c r="M19" s="18"/>
      <c r="N19" s="13"/>
      <c r="O19" s="18"/>
      <c r="P19" s="22"/>
      <c r="Q19" s="23"/>
      <c r="R19" s="22"/>
      <c r="S19" s="20">
        <f>SUM(LARGE(W19:AA19,{1,2,3}))+AB19+AC19</f>
        <v>71.650000000000006</v>
      </c>
      <c r="W19" s="17">
        <f t="shared" si="7"/>
        <v>19.95</v>
      </c>
      <c r="X19" s="17">
        <f t="shared" si="8"/>
        <v>12.100000000000001</v>
      </c>
      <c r="Y19" s="17">
        <f t="shared" si="9"/>
        <v>3</v>
      </c>
      <c r="Z19" s="17">
        <f t="shared" si="10"/>
        <v>39.6</v>
      </c>
      <c r="AA19" s="17">
        <f t="shared" si="11"/>
        <v>0</v>
      </c>
      <c r="AB19" s="17">
        <f t="shared" si="12"/>
        <v>0</v>
      </c>
      <c r="AC19" s="17">
        <f t="shared" si="13"/>
        <v>0</v>
      </c>
      <c r="AF19" s="1">
        <v>16</v>
      </c>
      <c r="AG19" s="1">
        <v>40</v>
      </c>
      <c r="AH19" s="30">
        <v>22.5</v>
      </c>
      <c r="AI19" s="1">
        <v>18.75</v>
      </c>
      <c r="AJ19" s="1">
        <v>15</v>
      </c>
      <c r="AK19" s="8">
        <v>18</v>
      </c>
      <c r="AL19" s="1">
        <v>11.25</v>
      </c>
      <c r="AM19" s="1">
        <v>1</v>
      </c>
      <c r="AN19" s="30">
        <v>16.5</v>
      </c>
    </row>
    <row r="20" spans="1:40" x14ac:dyDescent="0.25">
      <c r="A20" s="13">
        <v>17</v>
      </c>
      <c r="B20" s="3" t="s">
        <v>28</v>
      </c>
      <c r="C20" s="3">
        <v>2006</v>
      </c>
      <c r="D20" s="3" t="s">
        <v>29</v>
      </c>
      <c r="E20" s="13">
        <v>20</v>
      </c>
      <c r="F20" s="59">
        <v>10.45</v>
      </c>
      <c r="G20" s="18">
        <v>15</v>
      </c>
      <c r="H20" s="56">
        <v>17.600000000000001</v>
      </c>
      <c r="I20" s="19">
        <v>11</v>
      </c>
      <c r="J20" s="56">
        <v>20</v>
      </c>
      <c r="K20" s="18">
        <v>15</v>
      </c>
      <c r="L20" s="8">
        <v>19.2</v>
      </c>
      <c r="M20" s="18">
        <v>10</v>
      </c>
      <c r="N20" s="68">
        <v>26.25</v>
      </c>
      <c r="O20" s="18"/>
      <c r="P20" s="24"/>
      <c r="Q20" s="18"/>
      <c r="R20" s="24"/>
      <c r="S20" s="20">
        <f>SUM(LARGE(W20:AA20,{1,2,3}))+AB20+AC20</f>
        <v>65.45</v>
      </c>
      <c r="W20" s="17">
        <f t="shared" si="7"/>
        <v>10.45</v>
      </c>
      <c r="X20" s="17">
        <f t="shared" si="8"/>
        <v>17.600000000000001</v>
      </c>
      <c r="Y20" s="17">
        <f t="shared" si="9"/>
        <v>20</v>
      </c>
      <c r="Z20" s="17">
        <f t="shared" si="10"/>
        <v>19.2</v>
      </c>
      <c r="AA20" s="17">
        <f t="shared" si="11"/>
        <v>26.25</v>
      </c>
      <c r="AB20" s="17">
        <f t="shared" si="12"/>
        <v>0</v>
      </c>
      <c r="AC20" s="17">
        <f t="shared" si="13"/>
        <v>0</v>
      </c>
      <c r="AF20" s="1">
        <v>17</v>
      </c>
      <c r="AG20" s="1">
        <v>39</v>
      </c>
      <c r="AH20" s="30">
        <v>21</v>
      </c>
      <c r="AI20" s="1">
        <v>17.5</v>
      </c>
      <c r="AJ20" s="1">
        <v>14</v>
      </c>
      <c r="AK20" s="8">
        <v>16.8</v>
      </c>
      <c r="AL20" s="1">
        <v>10.5</v>
      </c>
      <c r="AM20" s="1">
        <v>1</v>
      </c>
      <c r="AN20" s="30">
        <v>15.4</v>
      </c>
    </row>
    <row r="21" spans="1:40" x14ac:dyDescent="0.25">
      <c r="A21" s="13">
        <v>18</v>
      </c>
      <c r="B21" s="3" t="s">
        <v>22</v>
      </c>
      <c r="C21" s="3">
        <v>2006</v>
      </c>
      <c r="D21" s="3" t="s">
        <v>114</v>
      </c>
      <c r="E21" s="13">
        <v>18</v>
      </c>
      <c r="F21" s="58">
        <v>12.35</v>
      </c>
      <c r="G21" s="18">
        <v>14</v>
      </c>
      <c r="H21" s="56">
        <v>18.700000000000003</v>
      </c>
      <c r="I21" s="19">
        <v>12</v>
      </c>
      <c r="J21" s="56">
        <v>19</v>
      </c>
      <c r="K21" s="18">
        <v>24</v>
      </c>
      <c r="L21" s="8">
        <v>8.4</v>
      </c>
      <c r="M21" s="18">
        <v>29</v>
      </c>
      <c r="N21" s="67">
        <v>2.5</v>
      </c>
      <c r="O21" s="18">
        <v>23</v>
      </c>
      <c r="P21" s="24">
        <v>8</v>
      </c>
      <c r="Q21" s="18"/>
      <c r="R21" s="22"/>
      <c r="S21" s="20">
        <f>SUM(LARGE(W21:AA21,{1,2,3}))+AB21+AC21</f>
        <v>58.050000000000004</v>
      </c>
      <c r="W21" s="17">
        <f t="shared" si="7"/>
        <v>12.35</v>
      </c>
      <c r="X21" s="17">
        <f t="shared" si="8"/>
        <v>18.700000000000003</v>
      </c>
      <c r="Y21" s="17">
        <f t="shared" si="9"/>
        <v>19</v>
      </c>
      <c r="Z21" s="17">
        <f t="shared" si="10"/>
        <v>8.4</v>
      </c>
      <c r="AA21" s="17">
        <f t="shared" si="11"/>
        <v>2.5</v>
      </c>
      <c r="AB21" s="17">
        <f t="shared" si="12"/>
        <v>8</v>
      </c>
      <c r="AC21" s="17">
        <f t="shared" si="13"/>
        <v>0</v>
      </c>
      <c r="AF21" s="1">
        <v>18</v>
      </c>
      <c r="AG21" s="1">
        <v>38</v>
      </c>
      <c r="AH21" s="30">
        <v>19.5</v>
      </c>
      <c r="AI21" s="1">
        <v>16.25</v>
      </c>
      <c r="AJ21" s="1">
        <v>13</v>
      </c>
      <c r="AK21" s="8">
        <v>15.6</v>
      </c>
      <c r="AL21" s="1">
        <v>9.75</v>
      </c>
      <c r="AM21" s="1">
        <v>1</v>
      </c>
      <c r="AN21" s="30">
        <v>14.3</v>
      </c>
    </row>
    <row r="22" spans="1:40" x14ac:dyDescent="0.25">
      <c r="A22" s="13">
        <v>19</v>
      </c>
      <c r="B22" s="3" t="s">
        <v>49</v>
      </c>
      <c r="C22" s="3">
        <v>2006</v>
      </c>
      <c r="D22" s="3" t="s">
        <v>35</v>
      </c>
      <c r="E22" s="13">
        <v>5</v>
      </c>
      <c r="F22" s="58">
        <v>27.55</v>
      </c>
      <c r="G22" s="18">
        <v>23</v>
      </c>
      <c r="H22" s="56">
        <v>8.8000000000000007</v>
      </c>
      <c r="I22" s="19">
        <v>21</v>
      </c>
      <c r="J22" s="56">
        <v>10</v>
      </c>
      <c r="K22" s="18">
        <v>18</v>
      </c>
      <c r="L22" s="8">
        <v>15.6</v>
      </c>
      <c r="M22" s="18"/>
      <c r="N22" s="56"/>
      <c r="O22" s="18"/>
      <c r="P22" s="24"/>
      <c r="Q22" s="18"/>
      <c r="R22" s="24"/>
      <c r="S22" s="20">
        <f>SUM(LARGE(W22:AA22,{1,2,3}))+AB22+AC22</f>
        <v>53.15</v>
      </c>
      <c r="W22" s="17">
        <f t="shared" si="7"/>
        <v>27.55</v>
      </c>
      <c r="X22" s="17">
        <f t="shared" si="8"/>
        <v>8.8000000000000007</v>
      </c>
      <c r="Y22" s="17">
        <f t="shared" si="9"/>
        <v>10</v>
      </c>
      <c r="Z22" s="17">
        <f t="shared" si="10"/>
        <v>15.6</v>
      </c>
      <c r="AA22" s="17">
        <f t="shared" si="11"/>
        <v>0</v>
      </c>
      <c r="AB22" s="17">
        <f t="shared" si="12"/>
        <v>0</v>
      </c>
      <c r="AC22" s="17">
        <f t="shared" si="13"/>
        <v>0</v>
      </c>
      <c r="AF22" s="1">
        <v>19</v>
      </c>
      <c r="AG22" s="1">
        <v>37</v>
      </c>
      <c r="AH22" s="30">
        <v>18</v>
      </c>
      <c r="AI22" s="1">
        <v>15</v>
      </c>
      <c r="AJ22" s="1">
        <v>12</v>
      </c>
      <c r="AK22" s="8">
        <v>14.399999999999999</v>
      </c>
      <c r="AL22" s="1">
        <v>9</v>
      </c>
      <c r="AM22" s="1">
        <v>1</v>
      </c>
      <c r="AN22" s="30">
        <v>13.200000000000001</v>
      </c>
    </row>
    <row r="23" spans="1:40" x14ac:dyDescent="0.25">
      <c r="A23" s="13">
        <v>20</v>
      </c>
      <c r="B23" s="3" t="s">
        <v>13</v>
      </c>
      <c r="C23" s="3">
        <v>2007</v>
      </c>
      <c r="D23" s="3" t="s">
        <v>33</v>
      </c>
      <c r="E23" s="13">
        <v>11</v>
      </c>
      <c r="F23" s="58">
        <v>19</v>
      </c>
      <c r="G23" s="18">
        <v>19</v>
      </c>
      <c r="H23" s="57">
        <v>13.200000000000001</v>
      </c>
      <c r="I23" s="19">
        <v>23</v>
      </c>
      <c r="J23" s="57">
        <v>8</v>
      </c>
      <c r="K23" s="18">
        <v>42</v>
      </c>
      <c r="L23" s="13">
        <v>0.5</v>
      </c>
      <c r="M23" s="18">
        <v>17</v>
      </c>
      <c r="N23" s="57">
        <v>17.5</v>
      </c>
      <c r="O23" s="18"/>
      <c r="P23" s="24"/>
      <c r="Q23" s="23"/>
      <c r="R23" s="22"/>
      <c r="S23" s="20">
        <f>SUM(LARGE(W23:AA23,{1,2,3}))+AB23+AC23</f>
        <v>49.7</v>
      </c>
      <c r="W23" s="17">
        <f t="shared" si="7"/>
        <v>19</v>
      </c>
      <c r="X23" s="17">
        <f t="shared" si="8"/>
        <v>13.200000000000001</v>
      </c>
      <c r="Y23" s="17">
        <f t="shared" si="9"/>
        <v>8</v>
      </c>
      <c r="Z23" s="17">
        <f t="shared" si="10"/>
        <v>0.5</v>
      </c>
      <c r="AA23" s="17">
        <f t="shared" si="11"/>
        <v>17.5</v>
      </c>
      <c r="AB23" s="17">
        <f t="shared" si="12"/>
        <v>0</v>
      </c>
      <c r="AC23" s="17">
        <f t="shared" si="13"/>
        <v>0</v>
      </c>
      <c r="AF23" s="1">
        <v>20</v>
      </c>
      <c r="AG23" s="1">
        <v>36</v>
      </c>
      <c r="AH23" s="30">
        <v>16.5</v>
      </c>
      <c r="AI23" s="1">
        <v>13.75</v>
      </c>
      <c r="AJ23" s="1">
        <v>11</v>
      </c>
      <c r="AK23" s="8">
        <v>13.2</v>
      </c>
      <c r="AL23" s="1">
        <v>8.25</v>
      </c>
      <c r="AM23" s="1">
        <v>1</v>
      </c>
      <c r="AN23" s="30">
        <v>12.100000000000001</v>
      </c>
    </row>
    <row r="24" spans="1:40" x14ac:dyDescent="0.25">
      <c r="A24" s="13">
        <v>21</v>
      </c>
      <c r="B24" s="3" t="s">
        <v>64</v>
      </c>
      <c r="C24" s="3">
        <v>2009</v>
      </c>
      <c r="D24" s="3" t="s">
        <v>37</v>
      </c>
      <c r="E24" s="13">
        <v>33</v>
      </c>
      <c r="F24" s="58">
        <v>0.95</v>
      </c>
      <c r="G24" s="18">
        <v>30</v>
      </c>
      <c r="H24" s="57">
        <v>1.1000000000000001</v>
      </c>
      <c r="I24" s="19">
        <v>20</v>
      </c>
      <c r="J24" s="57">
        <v>11</v>
      </c>
      <c r="K24" s="18"/>
      <c r="L24" s="13"/>
      <c r="M24" s="18">
        <v>26</v>
      </c>
      <c r="N24" s="67">
        <v>6.25</v>
      </c>
      <c r="O24" s="18"/>
      <c r="P24" s="22"/>
      <c r="Q24" s="18">
        <v>9</v>
      </c>
      <c r="R24" s="22">
        <v>27.5</v>
      </c>
      <c r="S24" s="20">
        <f>SUM(LARGE(W24:AA24,{1,2,3}))+AB24+AC24</f>
        <v>45.85</v>
      </c>
      <c r="W24" s="17">
        <f t="shared" si="7"/>
        <v>0.95</v>
      </c>
      <c r="X24" s="17">
        <f t="shared" si="8"/>
        <v>1.1000000000000001</v>
      </c>
      <c r="Y24" s="17">
        <f t="shared" si="9"/>
        <v>11</v>
      </c>
      <c r="Z24" s="17">
        <f t="shared" si="10"/>
        <v>0</v>
      </c>
      <c r="AA24" s="17">
        <f t="shared" si="11"/>
        <v>6.25</v>
      </c>
      <c r="AB24" s="17">
        <f t="shared" si="12"/>
        <v>0</v>
      </c>
      <c r="AC24" s="17">
        <f t="shared" si="13"/>
        <v>27.5</v>
      </c>
      <c r="AF24" s="1">
        <v>21</v>
      </c>
      <c r="AG24" s="1">
        <v>35</v>
      </c>
      <c r="AH24" s="30">
        <v>15</v>
      </c>
      <c r="AI24" s="1">
        <v>12.5</v>
      </c>
      <c r="AJ24" s="1">
        <v>10</v>
      </c>
      <c r="AK24" s="8">
        <v>12</v>
      </c>
      <c r="AL24" s="1">
        <v>7.5</v>
      </c>
      <c r="AM24" s="1">
        <v>1</v>
      </c>
      <c r="AN24" s="30">
        <v>11</v>
      </c>
    </row>
    <row r="25" spans="1:40" x14ac:dyDescent="0.25">
      <c r="A25" s="13">
        <v>22</v>
      </c>
      <c r="B25" s="3" t="s">
        <v>15</v>
      </c>
      <c r="C25" s="3">
        <v>2008</v>
      </c>
      <c r="D25" s="3" t="s">
        <v>21</v>
      </c>
      <c r="E25" s="13">
        <v>22</v>
      </c>
      <c r="F25" s="58">
        <v>8.5500000000000007</v>
      </c>
      <c r="G25" s="18">
        <v>12</v>
      </c>
      <c r="H25" s="56">
        <v>20.900000000000002</v>
      </c>
      <c r="I25" s="19">
        <v>15</v>
      </c>
      <c r="J25" s="56">
        <v>16</v>
      </c>
      <c r="K25" s="18">
        <v>38</v>
      </c>
      <c r="L25" s="67">
        <v>0.5</v>
      </c>
      <c r="M25" s="18"/>
      <c r="N25" s="13"/>
      <c r="O25" s="18"/>
      <c r="P25" s="22"/>
      <c r="Q25" s="23"/>
      <c r="R25" s="24"/>
      <c r="S25" s="20">
        <f>SUM(LARGE(W25:AA25,{1,2,3}))+AB25+AC25</f>
        <v>45.45</v>
      </c>
      <c r="W25" s="17">
        <f t="shared" si="7"/>
        <v>8.5500000000000007</v>
      </c>
      <c r="X25" s="17">
        <f t="shared" si="8"/>
        <v>20.900000000000002</v>
      </c>
      <c r="Y25" s="17">
        <f t="shared" si="9"/>
        <v>16</v>
      </c>
      <c r="Z25" s="17">
        <f t="shared" si="10"/>
        <v>0.5</v>
      </c>
      <c r="AA25" s="17">
        <f t="shared" si="11"/>
        <v>0</v>
      </c>
      <c r="AB25" s="17">
        <f t="shared" si="12"/>
        <v>0</v>
      </c>
      <c r="AC25" s="17">
        <f t="shared" si="13"/>
        <v>0</v>
      </c>
      <c r="AF25" s="1">
        <v>22</v>
      </c>
      <c r="AG25" s="1">
        <v>34</v>
      </c>
      <c r="AH25" s="30">
        <v>13.5</v>
      </c>
      <c r="AI25" s="1">
        <v>11.25</v>
      </c>
      <c r="AJ25" s="1">
        <v>9</v>
      </c>
      <c r="AK25" s="8">
        <v>10.799999999999999</v>
      </c>
      <c r="AL25" s="1">
        <v>6.75</v>
      </c>
      <c r="AM25" s="1">
        <v>1</v>
      </c>
      <c r="AN25" s="30">
        <v>9.9</v>
      </c>
    </row>
    <row r="26" spans="1:40" x14ac:dyDescent="0.25">
      <c r="A26" s="13">
        <v>23</v>
      </c>
      <c r="B26" s="3" t="s">
        <v>9</v>
      </c>
      <c r="C26" s="3">
        <v>2007</v>
      </c>
      <c r="D26" s="3" t="s">
        <v>31</v>
      </c>
      <c r="E26" s="13">
        <v>21</v>
      </c>
      <c r="F26" s="58">
        <v>9.5</v>
      </c>
      <c r="G26" s="18">
        <v>18</v>
      </c>
      <c r="H26" s="56">
        <v>14.3</v>
      </c>
      <c r="I26" s="19">
        <v>17</v>
      </c>
      <c r="J26" s="56">
        <v>14</v>
      </c>
      <c r="K26" s="18">
        <v>19</v>
      </c>
      <c r="L26" s="8">
        <v>14.399999999999999</v>
      </c>
      <c r="M26" s="18"/>
      <c r="N26" s="67"/>
      <c r="O26" s="18"/>
      <c r="P26" s="24"/>
      <c r="Q26" s="18"/>
      <c r="R26" s="22"/>
      <c r="S26" s="20">
        <f>SUM(LARGE(W26:AA26,{1,2,3}))+AB26+AC26</f>
        <v>42.7</v>
      </c>
      <c r="W26" s="17">
        <f t="shared" si="7"/>
        <v>9.5</v>
      </c>
      <c r="X26" s="17">
        <f t="shared" si="8"/>
        <v>14.3</v>
      </c>
      <c r="Y26" s="17">
        <f t="shared" si="9"/>
        <v>14</v>
      </c>
      <c r="Z26" s="17">
        <f t="shared" si="10"/>
        <v>14.399999999999999</v>
      </c>
      <c r="AA26" s="17">
        <f t="shared" si="11"/>
        <v>0</v>
      </c>
      <c r="AB26" s="17">
        <f t="shared" si="12"/>
        <v>0</v>
      </c>
      <c r="AC26" s="17">
        <f t="shared" si="13"/>
        <v>0</v>
      </c>
      <c r="AF26" s="1">
        <v>23</v>
      </c>
      <c r="AG26" s="1">
        <v>33</v>
      </c>
      <c r="AH26" s="30">
        <v>12</v>
      </c>
      <c r="AI26" s="1">
        <v>10</v>
      </c>
      <c r="AJ26" s="1">
        <v>8</v>
      </c>
      <c r="AK26" s="8">
        <v>9.6</v>
      </c>
      <c r="AL26" s="1">
        <v>6</v>
      </c>
      <c r="AM26" s="1">
        <v>1</v>
      </c>
      <c r="AN26" s="30">
        <v>8.8000000000000007</v>
      </c>
    </row>
    <row r="27" spans="1:40" x14ac:dyDescent="0.25">
      <c r="A27" s="13">
        <v>24</v>
      </c>
      <c r="B27" s="3" t="s">
        <v>24</v>
      </c>
      <c r="C27" s="3">
        <v>2006</v>
      </c>
      <c r="D27" s="3" t="s">
        <v>25</v>
      </c>
      <c r="E27" s="13">
        <v>8</v>
      </c>
      <c r="F27" s="58">
        <v>21.85</v>
      </c>
      <c r="G27" s="18">
        <v>33</v>
      </c>
      <c r="H27" s="56">
        <v>1.1000000000000001</v>
      </c>
      <c r="I27" s="19">
        <v>13</v>
      </c>
      <c r="J27" s="56">
        <v>18</v>
      </c>
      <c r="K27" s="18">
        <v>36</v>
      </c>
      <c r="L27" s="8">
        <v>1.2</v>
      </c>
      <c r="M27" s="18"/>
      <c r="N27" s="67"/>
      <c r="O27" s="18"/>
      <c r="P27" s="24"/>
      <c r="Q27" s="18"/>
      <c r="R27" s="22"/>
      <c r="S27" s="20">
        <f>SUM(LARGE(W27:AA27,{1,2,3}))+AB27+AC27</f>
        <v>41.050000000000004</v>
      </c>
      <c r="W27" s="17">
        <f t="shared" si="7"/>
        <v>21.85</v>
      </c>
      <c r="X27" s="17">
        <f t="shared" si="8"/>
        <v>1.1000000000000001</v>
      </c>
      <c r="Y27" s="17">
        <f t="shared" si="9"/>
        <v>18</v>
      </c>
      <c r="Z27" s="17">
        <f t="shared" si="10"/>
        <v>1.2</v>
      </c>
      <c r="AA27" s="17">
        <f t="shared" si="11"/>
        <v>0</v>
      </c>
      <c r="AB27" s="17">
        <f t="shared" si="12"/>
        <v>0</v>
      </c>
      <c r="AC27" s="17">
        <f t="shared" si="13"/>
        <v>0</v>
      </c>
      <c r="AF27" s="1">
        <v>24</v>
      </c>
      <c r="AG27" s="1">
        <v>32</v>
      </c>
      <c r="AH27" s="30">
        <v>10.5</v>
      </c>
      <c r="AI27" s="1">
        <v>8.75</v>
      </c>
      <c r="AJ27" s="1">
        <v>7</v>
      </c>
      <c r="AK27" s="8">
        <v>8.4</v>
      </c>
      <c r="AL27" s="1">
        <v>5.25</v>
      </c>
      <c r="AM27" s="1">
        <v>1</v>
      </c>
      <c r="AN27" s="30">
        <v>7.7000000000000011</v>
      </c>
    </row>
    <row r="28" spans="1:40" x14ac:dyDescent="0.25">
      <c r="A28" s="13">
        <v>25</v>
      </c>
      <c r="B28" s="3" t="s">
        <v>61</v>
      </c>
      <c r="C28" s="3">
        <v>2006</v>
      </c>
      <c r="D28" s="3" t="s">
        <v>114</v>
      </c>
      <c r="E28" s="13">
        <v>19</v>
      </c>
      <c r="F28" s="59">
        <v>11.4</v>
      </c>
      <c r="G28" s="18">
        <v>17</v>
      </c>
      <c r="H28" s="56">
        <v>15.4</v>
      </c>
      <c r="I28" s="19">
        <v>19</v>
      </c>
      <c r="J28" s="56">
        <v>12</v>
      </c>
      <c r="K28" s="18">
        <v>20</v>
      </c>
      <c r="L28" s="8">
        <v>13.2</v>
      </c>
      <c r="M28" s="18"/>
      <c r="N28" s="13"/>
      <c r="O28" s="18"/>
      <c r="P28" s="22"/>
      <c r="Q28" s="18"/>
      <c r="R28" s="22"/>
      <c r="S28" s="20">
        <f>SUM(LARGE(W28:AA28,{1,2,3}))+AB28+AC28</f>
        <v>40.6</v>
      </c>
      <c r="W28" s="17">
        <f t="shared" si="7"/>
        <v>11.4</v>
      </c>
      <c r="X28" s="17">
        <f t="shared" si="8"/>
        <v>15.4</v>
      </c>
      <c r="Y28" s="17">
        <f t="shared" si="9"/>
        <v>12</v>
      </c>
      <c r="Z28" s="17">
        <f t="shared" si="10"/>
        <v>13.2</v>
      </c>
      <c r="AA28" s="17">
        <f t="shared" si="11"/>
        <v>0</v>
      </c>
      <c r="AB28" s="17">
        <f t="shared" si="12"/>
        <v>0</v>
      </c>
      <c r="AC28" s="17">
        <f t="shared" si="13"/>
        <v>0</v>
      </c>
      <c r="AF28" s="1">
        <v>25</v>
      </c>
      <c r="AG28" s="1">
        <v>31</v>
      </c>
      <c r="AH28" s="30">
        <v>9</v>
      </c>
      <c r="AI28" s="1">
        <v>7.5</v>
      </c>
      <c r="AJ28" s="1">
        <v>6</v>
      </c>
      <c r="AK28" s="8">
        <v>7.1999999999999993</v>
      </c>
      <c r="AL28" s="1">
        <v>4.5</v>
      </c>
      <c r="AM28" s="1">
        <v>1</v>
      </c>
      <c r="AN28" s="30">
        <v>6.6000000000000005</v>
      </c>
    </row>
    <row r="29" spans="1:40" x14ac:dyDescent="0.25">
      <c r="A29" s="13">
        <v>26</v>
      </c>
      <c r="B29" s="3" t="s">
        <v>63</v>
      </c>
      <c r="C29" s="3">
        <v>2008</v>
      </c>
      <c r="D29" s="3" t="s">
        <v>29</v>
      </c>
      <c r="E29" s="13">
        <v>30</v>
      </c>
      <c r="F29" s="58">
        <v>0.95</v>
      </c>
      <c r="G29" s="18">
        <v>25</v>
      </c>
      <c r="H29" s="57">
        <v>6.6000000000000005</v>
      </c>
      <c r="I29" s="19">
        <v>29</v>
      </c>
      <c r="J29" s="57">
        <v>2</v>
      </c>
      <c r="K29" s="18">
        <v>22</v>
      </c>
      <c r="L29" s="8">
        <v>10.799999999999999</v>
      </c>
      <c r="M29" s="18">
        <v>13</v>
      </c>
      <c r="N29" s="67">
        <v>22.5</v>
      </c>
      <c r="O29" s="18"/>
      <c r="P29" s="24"/>
      <c r="Q29" s="18"/>
      <c r="R29" s="22"/>
      <c r="S29" s="20">
        <f>SUM(LARGE(W29:AA29,{1,2,3}))+AB29+AC29</f>
        <v>39.9</v>
      </c>
      <c r="W29" s="17">
        <f t="shared" si="7"/>
        <v>0.95</v>
      </c>
      <c r="X29" s="17">
        <f t="shared" si="8"/>
        <v>6.6000000000000005</v>
      </c>
      <c r="Y29" s="17">
        <f t="shared" si="9"/>
        <v>2</v>
      </c>
      <c r="Z29" s="17">
        <f t="shared" si="10"/>
        <v>10.799999999999999</v>
      </c>
      <c r="AA29" s="17">
        <f t="shared" si="11"/>
        <v>22.5</v>
      </c>
      <c r="AB29" s="17">
        <f t="shared" si="12"/>
        <v>0</v>
      </c>
      <c r="AC29" s="17">
        <f t="shared" si="13"/>
        <v>0</v>
      </c>
      <c r="AF29" s="1">
        <v>26</v>
      </c>
      <c r="AG29" s="1">
        <v>30</v>
      </c>
      <c r="AH29" s="30">
        <v>7.5</v>
      </c>
      <c r="AI29" s="1">
        <v>6.25</v>
      </c>
      <c r="AJ29" s="1">
        <v>5</v>
      </c>
      <c r="AK29" s="8">
        <v>6</v>
      </c>
      <c r="AL29" s="1">
        <v>3.75</v>
      </c>
      <c r="AM29" s="1">
        <v>1</v>
      </c>
      <c r="AN29" s="30">
        <v>5.5</v>
      </c>
    </row>
    <row r="30" spans="1:40" x14ac:dyDescent="0.25">
      <c r="A30" s="13">
        <v>27</v>
      </c>
      <c r="B30" s="3" t="s">
        <v>38</v>
      </c>
      <c r="C30" s="3">
        <v>2006</v>
      </c>
      <c r="D30" s="3" t="s">
        <v>39</v>
      </c>
      <c r="E30" s="13">
        <v>24</v>
      </c>
      <c r="F30" s="58">
        <v>6.65</v>
      </c>
      <c r="G30" s="18">
        <v>16</v>
      </c>
      <c r="H30" s="56">
        <v>16.5</v>
      </c>
      <c r="I30" s="19">
        <v>25</v>
      </c>
      <c r="J30" s="56">
        <v>6</v>
      </c>
      <c r="K30" s="18">
        <v>21</v>
      </c>
      <c r="L30" s="8">
        <v>12</v>
      </c>
      <c r="M30" s="18"/>
      <c r="N30" s="13"/>
      <c r="O30" s="18"/>
      <c r="P30" s="22"/>
      <c r="Q30" s="18"/>
      <c r="R30" s="22"/>
      <c r="S30" s="20">
        <f>SUM(LARGE(W30:AA30,{1,2,3}))+AB30+AC30</f>
        <v>35.15</v>
      </c>
      <c r="W30" s="17">
        <f t="shared" si="7"/>
        <v>6.65</v>
      </c>
      <c r="X30" s="17">
        <f t="shared" si="8"/>
        <v>16.5</v>
      </c>
      <c r="Y30" s="17">
        <f t="shared" si="9"/>
        <v>6</v>
      </c>
      <c r="Z30" s="17">
        <f t="shared" si="10"/>
        <v>12</v>
      </c>
      <c r="AA30" s="17">
        <f t="shared" si="11"/>
        <v>0</v>
      </c>
      <c r="AB30" s="17">
        <f t="shared" si="12"/>
        <v>0</v>
      </c>
      <c r="AC30" s="17">
        <f t="shared" si="13"/>
        <v>0</v>
      </c>
      <c r="AF30" s="1">
        <v>27</v>
      </c>
      <c r="AG30" s="1">
        <v>29</v>
      </c>
      <c r="AH30" s="30">
        <v>6</v>
      </c>
      <c r="AI30" s="1">
        <v>5</v>
      </c>
      <c r="AJ30" s="1">
        <v>4</v>
      </c>
      <c r="AK30" s="8">
        <v>4.8</v>
      </c>
      <c r="AL30" s="1">
        <v>3</v>
      </c>
      <c r="AM30" s="1">
        <v>1</v>
      </c>
      <c r="AN30" s="30">
        <v>4.4000000000000004</v>
      </c>
    </row>
    <row r="31" spans="1:40" x14ac:dyDescent="0.25">
      <c r="A31" s="13">
        <v>28</v>
      </c>
      <c r="B31" s="3" t="s">
        <v>54</v>
      </c>
      <c r="C31" s="3">
        <v>2008</v>
      </c>
      <c r="D31" s="3" t="s">
        <v>31</v>
      </c>
      <c r="E31" s="13">
        <v>31</v>
      </c>
      <c r="F31" s="58">
        <v>0.95</v>
      </c>
      <c r="G31" s="18">
        <v>26</v>
      </c>
      <c r="H31" s="56">
        <v>5.5</v>
      </c>
      <c r="I31" s="19">
        <v>30</v>
      </c>
      <c r="J31" s="67">
        <v>1</v>
      </c>
      <c r="K31" s="18">
        <v>17</v>
      </c>
      <c r="L31" s="8">
        <v>16.8</v>
      </c>
      <c r="M31" s="18">
        <v>23</v>
      </c>
      <c r="N31" s="67">
        <v>10</v>
      </c>
      <c r="O31" s="18"/>
      <c r="P31" s="22"/>
      <c r="Q31" s="18"/>
      <c r="R31" s="24"/>
      <c r="S31" s="20">
        <f>SUM(LARGE(W31:AA31,{1,2,3}))+AB31+AC31</f>
        <v>32.299999999999997</v>
      </c>
      <c r="W31" s="17">
        <f t="shared" si="7"/>
        <v>0.95</v>
      </c>
      <c r="X31" s="17">
        <f t="shared" si="8"/>
        <v>5.5</v>
      </c>
      <c r="Y31" s="17">
        <f t="shared" si="9"/>
        <v>1</v>
      </c>
      <c r="Z31" s="17">
        <f t="shared" si="10"/>
        <v>16.8</v>
      </c>
      <c r="AA31" s="17">
        <f t="shared" si="11"/>
        <v>10</v>
      </c>
      <c r="AB31" s="17">
        <f t="shared" si="12"/>
        <v>0</v>
      </c>
      <c r="AC31" s="17">
        <f t="shared" si="13"/>
        <v>0</v>
      </c>
      <c r="AF31" s="1">
        <v>28</v>
      </c>
      <c r="AG31" s="1">
        <v>28</v>
      </c>
      <c r="AH31" s="30">
        <v>4.5</v>
      </c>
      <c r="AI31" s="1">
        <v>3.75</v>
      </c>
      <c r="AJ31" s="1">
        <v>3</v>
      </c>
      <c r="AK31" s="8">
        <v>3.5999999999999996</v>
      </c>
      <c r="AL31" s="1">
        <v>2.25</v>
      </c>
      <c r="AM31" s="1">
        <v>1</v>
      </c>
      <c r="AN31" s="30">
        <v>3.3000000000000003</v>
      </c>
    </row>
    <row r="32" spans="1:40" x14ac:dyDescent="0.25">
      <c r="A32" s="13">
        <v>29</v>
      </c>
      <c r="B32" s="3" t="s">
        <v>17</v>
      </c>
      <c r="C32" s="3">
        <v>2007</v>
      </c>
      <c r="D32" s="3" t="s">
        <v>37</v>
      </c>
      <c r="E32" s="13">
        <v>29</v>
      </c>
      <c r="F32" s="58">
        <v>1.9</v>
      </c>
      <c r="G32" s="18">
        <v>35</v>
      </c>
      <c r="H32" s="67">
        <v>1.1000000000000001</v>
      </c>
      <c r="I32" s="19">
        <v>51</v>
      </c>
      <c r="J32" s="13">
        <v>0.5</v>
      </c>
      <c r="K32" s="18">
        <v>39</v>
      </c>
      <c r="L32" s="67">
        <v>0.5</v>
      </c>
      <c r="M32" s="18">
        <v>21</v>
      </c>
      <c r="N32" s="65">
        <v>12.5</v>
      </c>
      <c r="O32" s="18">
        <v>18</v>
      </c>
      <c r="P32" s="24">
        <v>16.25</v>
      </c>
      <c r="Q32" s="18"/>
      <c r="R32" s="24"/>
      <c r="S32" s="20">
        <f>SUM(LARGE(W32:AA32,{1,2,3}))+AB32+AC32</f>
        <v>31.75</v>
      </c>
      <c r="W32" s="17">
        <f t="shared" si="7"/>
        <v>1.9</v>
      </c>
      <c r="X32" s="17">
        <f t="shared" si="8"/>
        <v>1.1000000000000001</v>
      </c>
      <c r="Y32" s="17">
        <f t="shared" si="9"/>
        <v>0.5</v>
      </c>
      <c r="Z32" s="17">
        <f t="shared" si="10"/>
        <v>0.5</v>
      </c>
      <c r="AA32" s="17">
        <f t="shared" si="11"/>
        <v>12.5</v>
      </c>
      <c r="AB32" s="17">
        <f t="shared" si="12"/>
        <v>16.25</v>
      </c>
      <c r="AC32" s="17">
        <f t="shared" si="13"/>
        <v>0</v>
      </c>
      <c r="AF32" s="1">
        <v>29</v>
      </c>
      <c r="AG32" s="1">
        <v>27</v>
      </c>
      <c r="AH32" s="30">
        <v>3</v>
      </c>
      <c r="AI32" s="1">
        <v>2.5</v>
      </c>
      <c r="AJ32" s="1">
        <v>2</v>
      </c>
      <c r="AK32" s="8">
        <v>2.4</v>
      </c>
      <c r="AL32" s="1">
        <v>1.5</v>
      </c>
      <c r="AM32" s="1">
        <v>1</v>
      </c>
      <c r="AN32" s="30">
        <v>2.2000000000000002</v>
      </c>
    </row>
    <row r="33" spans="1:40" x14ac:dyDescent="0.25">
      <c r="A33" s="13">
        <v>30</v>
      </c>
      <c r="B33" s="3" t="s">
        <v>69</v>
      </c>
      <c r="C33" s="3">
        <v>2007</v>
      </c>
      <c r="D33" s="3" t="s">
        <v>29</v>
      </c>
      <c r="E33" s="13">
        <v>43</v>
      </c>
      <c r="F33" s="60">
        <v>0.5</v>
      </c>
      <c r="G33" s="18">
        <v>44</v>
      </c>
      <c r="H33" s="13">
        <v>0.5</v>
      </c>
      <c r="I33" s="19"/>
      <c r="J33" s="13"/>
      <c r="K33" s="18">
        <v>26</v>
      </c>
      <c r="L33" s="8">
        <v>6</v>
      </c>
      <c r="M33" s="18">
        <v>19</v>
      </c>
      <c r="N33" s="57">
        <v>15</v>
      </c>
      <c r="O33" s="18">
        <v>24</v>
      </c>
      <c r="P33" s="24">
        <v>7</v>
      </c>
      <c r="Q33" s="18"/>
      <c r="R33" s="24"/>
      <c r="S33" s="20">
        <f>SUM(LARGE(W33:AA33,{1,2,3}))+AB33+AC33</f>
        <v>28.5</v>
      </c>
      <c r="W33" s="17">
        <f t="shared" si="7"/>
        <v>0.5</v>
      </c>
      <c r="X33" s="17">
        <f t="shared" si="8"/>
        <v>0.5</v>
      </c>
      <c r="Y33" s="17">
        <f t="shared" si="9"/>
        <v>0</v>
      </c>
      <c r="Z33" s="17">
        <f t="shared" si="10"/>
        <v>6</v>
      </c>
      <c r="AA33" s="17">
        <f t="shared" si="11"/>
        <v>15</v>
      </c>
      <c r="AB33" s="17">
        <f t="shared" si="12"/>
        <v>7</v>
      </c>
      <c r="AC33" s="17">
        <f t="shared" si="13"/>
        <v>0</v>
      </c>
      <c r="AF33" s="1">
        <v>30</v>
      </c>
      <c r="AG33" s="1">
        <v>26</v>
      </c>
      <c r="AH33" s="30">
        <v>1.5</v>
      </c>
      <c r="AI33" s="1">
        <v>1.25</v>
      </c>
      <c r="AJ33" s="1">
        <v>1</v>
      </c>
      <c r="AK33" s="8">
        <v>1.2</v>
      </c>
      <c r="AL33" s="1">
        <v>1</v>
      </c>
      <c r="AM33" s="1">
        <v>1</v>
      </c>
      <c r="AN33" s="30">
        <v>1.1000000000000001</v>
      </c>
    </row>
    <row r="34" spans="1:40" x14ac:dyDescent="0.25">
      <c r="A34" s="13">
        <v>31</v>
      </c>
      <c r="B34" s="3" t="s">
        <v>32</v>
      </c>
      <c r="C34" s="3">
        <v>2006</v>
      </c>
      <c r="D34" s="3" t="s">
        <v>33</v>
      </c>
      <c r="E34" s="13">
        <v>15</v>
      </c>
      <c r="F34" s="58">
        <v>15.2</v>
      </c>
      <c r="G34" s="18">
        <v>28</v>
      </c>
      <c r="H34" s="67">
        <v>3.3000000000000003</v>
      </c>
      <c r="I34" s="19"/>
      <c r="J34" s="13"/>
      <c r="K34" s="18">
        <v>28</v>
      </c>
      <c r="L34" s="8">
        <v>3.5999999999999996</v>
      </c>
      <c r="M34" s="18">
        <v>25</v>
      </c>
      <c r="N34" s="67">
        <v>7.5</v>
      </c>
      <c r="O34" s="18"/>
      <c r="P34" s="22"/>
      <c r="Q34" s="18"/>
      <c r="R34" s="22"/>
      <c r="S34" s="20">
        <f>SUM(LARGE(W34:AA34,{1,2,3}))+AB34+AC34</f>
        <v>26.299999999999997</v>
      </c>
      <c r="W34" s="17">
        <f t="shared" si="7"/>
        <v>15.2</v>
      </c>
      <c r="X34" s="17">
        <f t="shared" si="8"/>
        <v>3.3000000000000003</v>
      </c>
      <c r="Y34" s="17">
        <f t="shared" si="9"/>
        <v>0</v>
      </c>
      <c r="Z34" s="17">
        <f t="shared" si="10"/>
        <v>3.5999999999999996</v>
      </c>
      <c r="AA34" s="17">
        <f t="shared" si="11"/>
        <v>7.5</v>
      </c>
      <c r="AB34" s="17">
        <f t="shared" si="12"/>
        <v>0</v>
      </c>
      <c r="AC34" s="17">
        <f t="shared" si="13"/>
        <v>0</v>
      </c>
      <c r="AF34" s="1">
        <v>31</v>
      </c>
      <c r="AG34" s="1">
        <v>25</v>
      </c>
      <c r="AH34" s="30">
        <v>1.5</v>
      </c>
      <c r="AI34" s="1">
        <v>1</v>
      </c>
      <c r="AJ34" s="1">
        <v>1</v>
      </c>
      <c r="AK34" s="8">
        <v>1.2</v>
      </c>
      <c r="AL34" s="1">
        <v>1</v>
      </c>
      <c r="AM34" s="1">
        <v>1</v>
      </c>
      <c r="AN34" s="30">
        <v>1.1000000000000001</v>
      </c>
    </row>
    <row r="35" spans="1:40" x14ac:dyDescent="0.25">
      <c r="A35" s="13">
        <v>32</v>
      </c>
      <c r="B35" s="3" t="s">
        <v>55</v>
      </c>
      <c r="C35" s="3">
        <v>2006</v>
      </c>
      <c r="D35" s="3" t="s">
        <v>25</v>
      </c>
      <c r="E35" s="13">
        <v>14</v>
      </c>
      <c r="F35" s="58">
        <v>16.149999999999999</v>
      </c>
      <c r="G35" s="18">
        <v>22</v>
      </c>
      <c r="H35" s="57">
        <v>9.9</v>
      </c>
      <c r="I35" s="19"/>
      <c r="J35" s="13"/>
      <c r="K35" s="18"/>
      <c r="L35" s="13"/>
      <c r="M35" s="18"/>
      <c r="N35" s="13"/>
      <c r="O35" s="18"/>
      <c r="P35" s="22"/>
      <c r="Q35" s="18"/>
      <c r="R35" s="22"/>
      <c r="S35" s="20">
        <f>SUM(LARGE(W35:AA35,{1,2,3}))+AB35+AC35</f>
        <v>26.049999999999997</v>
      </c>
      <c r="W35" s="17">
        <f t="shared" si="7"/>
        <v>16.149999999999999</v>
      </c>
      <c r="X35" s="17">
        <f t="shared" si="8"/>
        <v>9.9</v>
      </c>
      <c r="Y35" s="17">
        <f t="shared" si="9"/>
        <v>0</v>
      </c>
      <c r="Z35" s="17">
        <f t="shared" si="10"/>
        <v>0</v>
      </c>
      <c r="AA35" s="17">
        <f t="shared" si="11"/>
        <v>0</v>
      </c>
      <c r="AB35" s="17">
        <f t="shared" si="12"/>
        <v>0</v>
      </c>
      <c r="AC35" s="17">
        <f t="shared" si="13"/>
        <v>0</v>
      </c>
      <c r="AF35" s="1">
        <v>32</v>
      </c>
      <c r="AG35" s="1">
        <v>24</v>
      </c>
      <c r="AH35" s="30">
        <v>1.5</v>
      </c>
      <c r="AI35" s="1">
        <v>1</v>
      </c>
      <c r="AJ35" s="1">
        <v>1</v>
      </c>
      <c r="AK35" s="8">
        <v>1.2</v>
      </c>
      <c r="AL35" s="1">
        <v>1</v>
      </c>
      <c r="AM35" s="1">
        <v>1</v>
      </c>
      <c r="AN35" s="30">
        <v>1.1000000000000001</v>
      </c>
    </row>
    <row r="36" spans="1:40" x14ac:dyDescent="0.25">
      <c r="A36" s="13">
        <v>33</v>
      </c>
      <c r="B36" s="52" t="s">
        <v>105</v>
      </c>
      <c r="C36" s="52">
        <v>2009</v>
      </c>
      <c r="D36" s="52" t="s">
        <v>35</v>
      </c>
      <c r="E36" s="67"/>
      <c r="F36" s="58"/>
      <c r="G36" s="23"/>
      <c r="H36" s="57"/>
      <c r="I36" s="19"/>
      <c r="J36" s="67"/>
      <c r="K36" s="18">
        <v>25</v>
      </c>
      <c r="L36" s="8">
        <v>7.1999999999999993</v>
      </c>
      <c r="M36" s="18">
        <v>16</v>
      </c>
      <c r="N36" s="67">
        <v>18.75</v>
      </c>
      <c r="O36" s="18"/>
      <c r="P36" s="22"/>
      <c r="Q36" s="18"/>
      <c r="R36" s="22"/>
      <c r="S36" s="20">
        <f>SUM(LARGE(W36:AA36,{1,2,3}))+AB36+AC36</f>
        <v>25.95</v>
      </c>
      <c r="W36" s="17">
        <f t="shared" ref="W36:W39" si="14">F36</f>
        <v>0</v>
      </c>
      <c r="X36" s="17">
        <f t="shared" ref="X36:X39" si="15">H36</f>
        <v>0</v>
      </c>
      <c r="Y36" s="17">
        <f t="shared" ref="Y36:Y39" si="16">J36</f>
        <v>0</v>
      </c>
      <c r="Z36" s="17">
        <f t="shared" ref="Z36:Z39" si="17">L36</f>
        <v>7.1999999999999993</v>
      </c>
      <c r="AA36" s="17">
        <f t="shared" ref="AA36:AA39" si="18">N36</f>
        <v>18.75</v>
      </c>
      <c r="AB36" s="17">
        <f t="shared" ref="AB36:AB39" si="19">P36</f>
        <v>0</v>
      </c>
      <c r="AC36" s="17">
        <f t="shared" ref="AC36:AC39" si="20">R36</f>
        <v>0</v>
      </c>
      <c r="AF36" s="1">
        <v>33</v>
      </c>
      <c r="AG36" s="1">
        <v>23</v>
      </c>
      <c r="AH36" s="30">
        <v>1.5</v>
      </c>
      <c r="AI36" s="1">
        <v>1</v>
      </c>
      <c r="AJ36" s="1">
        <v>1</v>
      </c>
      <c r="AK36" s="8">
        <v>1.2</v>
      </c>
      <c r="AL36" s="1">
        <v>1</v>
      </c>
      <c r="AM36" s="1">
        <v>1</v>
      </c>
      <c r="AN36" s="30">
        <v>1.1000000000000001</v>
      </c>
    </row>
    <row r="37" spans="1:40" x14ac:dyDescent="0.25">
      <c r="A37" s="13">
        <v>34</v>
      </c>
      <c r="B37" s="3" t="s">
        <v>99</v>
      </c>
      <c r="C37" s="3">
        <v>2008</v>
      </c>
      <c r="D37" s="3" t="s">
        <v>114</v>
      </c>
      <c r="E37" s="13"/>
      <c r="F37" s="60"/>
      <c r="G37" s="18"/>
      <c r="H37" s="57"/>
      <c r="I37" s="19">
        <v>26</v>
      </c>
      <c r="J37" s="57">
        <v>5</v>
      </c>
      <c r="K37" s="18">
        <v>27</v>
      </c>
      <c r="L37" s="8">
        <v>4.8</v>
      </c>
      <c r="M37" s="18">
        <v>22</v>
      </c>
      <c r="N37" s="24">
        <v>11.25</v>
      </c>
      <c r="O37" s="18"/>
      <c r="P37" s="22"/>
      <c r="Q37" s="21"/>
      <c r="R37" s="24"/>
      <c r="S37" s="20">
        <f>SUM(LARGE(W37:AA37,{1,2,3}))+AB37+AC37</f>
        <v>21.05</v>
      </c>
      <c r="W37" s="17">
        <f t="shared" si="14"/>
        <v>0</v>
      </c>
      <c r="X37" s="17">
        <f t="shared" si="15"/>
        <v>0</v>
      </c>
      <c r="Y37" s="17">
        <f t="shared" si="16"/>
        <v>5</v>
      </c>
      <c r="Z37" s="17">
        <f t="shared" si="17"/>
        <v>4.8</v>
      </c>
      <c r="AA37" s="17">
        <f t="shared" si="18"/>
        <v>11.25</v>
      </c>
      <c r="AB37" s="17">
        <f t="shared" si="19"/>
        <v>0</v>
      </c>
      <c r="AC37" s="17">
        <f t="shared" si="20"/>
        <v>0</v>
      </c>
      <c r="AF37" s="1">
        <v>34</v>
      </c>
      <c r="AG37" s="1">
        <v>22</v>
      </c>
      <c r="AH37" s="30">
        <v>1.5</v>
      </c>
      <c r="AI37" s="1">
        <v>1</v>
      </c>
      <c r="AJ37" s="1">
        <v>1</v>
      </c>
      <c r="AK37" s="8">
        <v>1.2</v>
      </c>
      <c r="AL37" s="1">
        <v>1</v>
      </c>
      <c r="AM37" s="1">
        <v>1</v>
      </c>
      <c r="AN37" s="30">
        <v>1.1000000000000001</v>
      </c>
    </row>
    <row r="38" spans="1:40" x14ac:dyDescent="0.25">
      <c r="A38" s="13">
        <v>35</v>
      </c>
      <c r="B38" s="3" t="s">
        <v>62</v>
      </c>
      <c r="C38" s="3">
        <v>2006</v>
      </c>
      <c r="D38" s="3" t="s">
        <v>114</v>
      </c>
      <c r="E38" s="13">
        <v>28</v>
      </c>
      <c r="F38" s="58">
        <v>2.85</v>
      </c>
      <c r="G38" s="18">
        <v>27</v>
      </c>
      <c r="H38" s="57">
        <v>4.4000000000000004</v>
      </c>
      <c r="I38" s="19">
        <v>31</v>
      </c>
      <c r="J38" s="65">
        <v>1</v>
      </c>
      <c r="K38" s="18">
        <v>23</v>
      </c>
      <c r="L38" s="8">
        <v>9.6</v>
      </c>
      <c r="M38" s="18"/>
      <c r="N38" s="22"/>
      <c r="O38" s="18"/>
      <c r="P38" s="22"/>
      <c r="Q38" s="21"/>
      <c r="R38" s="24"/>
      <c r="S38" s="20">
        <f>SUM(LARGE(W38:AA38,{1,2,3}))+AB38+AC38</f>
        <v>16.850000000000001</v>
      </c>
      <c r="W38" s="17">
        <f t="shared" si="14"/>
        <v>2.85</v>
      </c>
      <c r="X38" s="17">
        <f t="shared" si="15"/>
        <v>4.4000000000000004</v>
      </c>
      <c r="Y38" s="17">
        <f t="shared" si="16"/>
        <v>1</v>
      </c>
      <c r="Z38" s="17">
        <f t="shared" si="17"/>
        <v>9.6</v>
      </c>
      <c r="AA38" s="17">
        <f t="shared" si="18"/>
        <v>0</v>
      </c>
      <c r="AB38" s="17">
        <f t="shared" si="19"/>
        <v>0</v>
      </c>
      <c r="AC38" s="17">
        <f t="shared" si="20"/>
        <v>0</v>
      </c>
      <c r="AF38" s="1">
        <v>35</v>
      </c>
      <c r="AG38" s="1">
        <v>21</v>
      </c>
      <c r="AH38" s="30">
        <v>1.5</v>
      </c>
      <c r="AI38" s="1">
        <v>1</v>
      </c>
      <c r="AJ38" s="1">
        <v>1</v>
      </c>
      <c r="AK38" s="8">
        <v>1.2</v>
      </c>
      <c r="AL38" s="1">
        <v>1</v>
      </c>
      <c r="AM38" s="1">
        <v>1</v>
      </c>
      <c r="AN38" s="30">
        <v>1.1000000000000001</v>
      </c>
    </row>
    <row r="39" spans="1:40" x14ac:dyDescent="0.25">
      <c r="A39" s="13">
        <v>36</v>
      </c>
      <c r="B39" s="3" t="s">
        <v>116</v>
      </c>
      <c r="C39" s="3">
        <v>2008</v>
      </c>
      <c r="D39" s="3" t="s">
        <v>33</v>
      </c>
      <c r="E39" s="67"/>
      <c r="F39" s="58"/>
      <c r="G39" s="23"/>
      <c r="H39" s="67"/>
      <c r="I39" s="19"/>
      <c r="J39" s="67"/>
      <c r="K39" s="18"/>
      <c r="L39" s="67"/>
      <c r="M39" s="18">
        <v>20</v>
      </c>
      <c r="N39" s="24">
        <v>13.75</v>
      </c>
      <c r="O39" s="18"/>
      <c r="P39" s="22"/>
      <c r="Q39" s="21"/>
      <c r="R39" s="22"/>
      <c r="S39" s="20">
        <f>SUM(LARGE(W39:AA39,{1,2,3}))+AB39+AC39</f>
        <v>13.75</v>
      </c>
      <c r="W39" s="17">
        <f t="shared" si="14"/>
        <v>0</v>
      </c>
      <c r="X39" s="17">
        <f t="shared" si="15"/>
        <v>0</v>
      </c>
      <c r="Y39" s="17">
        <f t="shared" si="16"/>
        <v>0</v>
      </c>
      <c r="Z39" s="17">
        <f t="shared" si="17"/>
        <v>0</v>
      </c>
      <c r="AA39" s="17">
        <f t="shared" si="18"/>
        <v>13.75</v>
      </c>
      <c r="AB39" s="17">
        <f t="shared" si="19"/>
        <v>0</v>
      </c>
      <c r="AC39" s="17">
        <f t="shared" si="20"/>
        <v>0</v>
      </c>
      <c r="AF39" s="1">
        <v>36</v>
      </c>
      <c r="AG39" s="1">
        <v>20</v>
      </c>
      <c r="AH39" s="30">
        <v>1.5</v>
      </c>
      <c r="AI39" s="1">
        <v>1</v>
      </c>
      <c r="AJ39" s="1">
        <v>1</v>
      </c>
      <c r="AK39" s="8">
        <v>1.2</v>
      </c>
      <c r="AL39" s="1">
        <v>1</v>
      </c>
      <c r="AM39" s="1">
        <v>1</v>
      </c>
      <c r="AN39" s="30">
        <v>1.1000000000000001</v>
      </c>
    </row>
    <row r="40" spans="1:40" x14ac:dyDescent="0.25">
      <c r="A40" s="13">
        <v>37</v>
      </c>
      <c r="B40" s="3" t="s">
        <v>58</v>
      </c>
      <c r="C40" s="29">
        <v>2007</v>
      </c>
      <c r="D40" s="55" t="s">
        <v>33</v>
      </c>
      <c r="E40" s="13">
        <v>35</v>
      </c>
      <c r="F40" s="62">
        <v>0.95</v>
      </c>
      <c r="G40" s="18"/>
      <c r="H40" s="24"/>
      <c r="I40" s="19"/>
      <c r="J40" s="22"/>
      <c r="K40" s="18"/>
      <c r="L40" s="56"/>
      <c r="M40" s="18">
        <v>24</v>
      </c>
      <c r="N40" s="24">
        <v>8.75</v>
      </c>
      <c r="O40" s="18"/>
      <c r="P40" s="24"/>
      <c r="Q40" s="19"/>
      <c r="R40" s="22"/>
      <c r="S40" s="20">
        <f>SUM(LARGE(W40:AA40,{1,2,3}))+AB40+AC40</f>
        <v>9.6999999999999993</v>
      </c>
      <c r="W40" s="17">
        <f t="shared" ref="W40:W51" si="21">F40</f>
        <v>0.95</v>
      </c>
      <c r="X40" s="17">
        <f t="shared" ref="X40:X51" si="22">H40</f>
        <v>0</v>
      </c>
      <c r="Y40" s="17">
        <f t="shared" ref="Y40:Y51" si="23">J40</f>
        <v>0</v>
      </c>
      <c r="Z40" s="17">
        <f t="shared" ref="Z40:Z51" si="24">L40</f>
        <v>0</v>
      </c>
      <c r="AA40" s="17">
        <f t="shared" ref="AA40:AA51" si="25">N40</f>
        <v>8.75</v>
      </c>
      <c r="AB40" s="17">
        <f t="shared" ref="AB40:AB51" si="26">P40</f>
        <v>0</v>
      </c>
      <c r="AC40" s="17">
        <f t="shared" ref="AC40:AC51" si="27">R40</f>
        <v>0</v>
      </c>
      <c r="AF40" s="1">
        <v>37</v>
      </c>
      <c r="AG40" s="1">
        <v>0.5</v>
      </c>
      <c r="AH40" s="35">
        <v>0.5</v>
      </c>
      <c r="AI40" s="35">
        <v>0.5</v>
      </c>
      <c r="AJ40" s="35">
        <v>0.5</v>
      </c>
      <c r="AK40" s="35">
        <v>0.5</v>
      </c>
      <c r="AL40" s="35">
        <v>0.5</v>
      </c>
      <c r="AM40" s="35">
        <v>0.5</v>
      </c>
      <c r="AN40" s="35">
        <v>0.5</v>
      </c>
    </row>
    <row r="41" spans="1:40" x14ac:dyDescent="0.25">
      <c r="A41" s="13">
        <v>38</v>
      </c>
      <c r="B41" s="3" t="s">
        <v>52</v>
      </c>
      <c r="C41" s="3">
        <v>2008</v>
      </c>
      <c r="D41" s="4" t="s">
        <v>21</v>
      </c>
      <c r="E41" s="13">
        <v>25</v>
      </c>
      <c r="F41" s="62">
        <v>5.7</v>
      </c>
      <c r="G41" s="18">
        <v>36</v>
      </c>
      <c r="H41" s="24">
        <v>1.1000000000000001</v>
      </c>
      <c r="I41" s="19"/>
      <c r="J41" s="22"/>
      <c r="K41" s="18">
        <v>37</v>
      </c>
      <c r="L41" s="56">
        <v>0.5</v>
      </c>
      <c r="M41" s="18"/>
      <c r="N41" s="24"/>
      <c r="O41" s="18"/>
      <c r="P41" s="22"/>
      <c r="Q41" s="21"/>
      <c r="R41" s="22"/>
      <c r="S41" s="20">
        <f>SUM(LARGE(W41:AA41,{1,2,3}))+AB41+AC41</f>
        <v>7.3000000000000007</v>
      </c>
      <c r="W41" s="17">
        <f t="shared" si="21"/>
        <v>5.7</v>
      </c>
      <c r="X41" s="17">
        <f t="shared" si="22"/>
        <v>1.1000000000000001</v>
      </c>
      <c r="Y41" s="17">
        <f t="shared" si="23"/>
        <v>0</v>
      </c>
      <c r="Z41" s="17">
        <f t="shared" si="24"/>
        <v>0.5</v>
      </c>
      <c r="AA41" s="17">
        <f t="shared" si="25"/>
        <v>0</v>
      </c>
      <c r="AB41" s="17">
        <f t="shared" si="26"/>
        <v>0</v>
      </c>
      <c r="AC41" s="17">
        <f t="shared" si="27"/>
        <v>0</v>
      </c>
      <c r="AF41" s="1">
        <v>38</v>
      </c>
      <c r="AG41" s="35">
        <v>0.5</v>
      </c>
      <c r="AH41" s="35">
        <v>0.5</v>
      </c>
      <c r="AI41" s="35">
        <v>0.5</v>
      </c>
      <c r="AJ41" s="35">
        <v>0.5</v>
      </c>
      <c r="AK41" s="35">
        <v>0.5</v>
      </c>
      <c r="AL41" s="35">
        <v>0.5</v>
      </c>
      <c r="AM41" s="35">
        <v>0.5</v>
      </c>
      <c r="AN41" s="35">
        <v>0.5</v>
      </c>
    </row>
    <row r="42" spans="1:40" x14ac:dyDescent="0.25">
      <c r="A42" s="13">
        <v>39</v>
      </c>
      <c r="B42" s="3" t="s">
        <v>41</v>
      </c>
      <c r="C42" s="3">
        <v>2007</v>
      </c>
      <c r="D42" s="4" t="s">
        <v>29</v>
      </c>
      <c r="E42" s="13">
        <v>27</v>
      </c>
      <c r="F42" s="62">
        <v>3.8</v>
      </c>
      <c r="G42" s="18">
        <v>37</v>
      </c>
      <c r="H42" s="22">
        <v>0.5</v>
      </c>
      <c r="I42" s="19">
        <v>32</v>
      </c>
      <c r="J42" s="24">
        <v>1</v>
      </c>
      <c r="K42" s="18">
        <v>34</v>
      </c>
      <c r="L42" s="8">
        <v>1.2</v>
      </c>
      <c r="M42" s="18"/>
      <c r="N42" s="22"/>
      <c r="O42" s="18"/>
      <c r="P42" s="22"/>
      <c r="Q42" s="21"/>
      <c r="R42" s="22"/>
      <c r="S42" s="20">
        <f>SUM(LARGE(W42:AA42,{1,2,3}))+AB42+AC42</f>
        <v>6</v>
      </c>
      <c r="W42" s="17">
        <f t="shared" si="21"/>
        <v>3.8</v>
      </c>
      <c r="X42" s="17">
        <f t="shared" si="22"/>
        <v>0.5</v>
      </c>
      <c r="Y42" s="17">
        <f t="shared" si="23"/>
        <v>1</v>
      </c>
      <c r="Z42" s="17">
        <f t="shared" si="24"/>
        <v>1.2</v>
      </c>
      <c r="AA42" s="17">
        <f t="shared" si="25"/>
        <v>0</v>
      </c>
      <c r="AB42" s="17">
        <f t="shared" si="26"/>
        <v>0</v>
      </c>
      <c r="AC42" s="17">
        <f t="shared" si="27"/>
        <v>0</v>
      </c>
      <c r="AF42" s="1">
        <v>39</v>
      </c>
      <c r="AG42" s="35">
        <v>0.5</v>
      </c>
      <c r="AH42" s="35">
        <v>0.5</v>
      </c>
      <c r="AI42" s="35">
        <v>0.5</v>
      </c>
      <c r="AJ42" s="35">
        <v>0.5</v>
      </c>
      <c r="AK42" s="35">
        <v>0.5</v>
      </c>
      <c r="AL42" s="35">
        <v>0.5</v>
      </c>
      <c r="AM42" s="35">
        <v>0.5</v>
      </c>
      <c r="AN42" s="35">
        <v>0.5</v>
      </c>
    </row>
    <row r="43" spans="1:40" x14ac:dyDescent="0.25">
      <c r="A43" s="13">
        <v>40</v>
      </c>
      <c r="B43" s="3" t="s">
        <v>18</v>
      </c>
      <c r="C43" s="3">
        <v>2007</v>
      </c>
      <c r="D43" s="4" t="s">
        <v>31</v>
      </c>
      <c r="E43" s="13">
        <v>39</v>
      </c>
      <c r="F43" s="61">
        <v>0.5</v>
      </c>
      <c r="G43" s="18">
        <v>39</v>
      </c>
      <c r="H43" s="22">
        <v>0.5</v>
      </c>
      <c r="I43" s="19">
        <v>27</v>
      </c>
      <c r="J43" s="24">
        <v>4</v>
      </c>
      <c r="K43" s="18">
        <v>31</v>
      </c>
      <c r="L43" s="8">
        <v>1.2</v>
      </c>
      <c r="M43" s="18"/>
      <c r="N43" s="22"/>
      <c r="O43" s="18"/>
      <c r="P43" s="24"/>
      <c r="Q43" s="21"/>
      <c r="R43" s="22"/>
      <c r="S43" s="20">
        <f>SUM(LARGE(W43:AA43,{1,2,3}))+AB43+AC43</f>
        <v>5.7</v>
      </c>
      <c r="W43" s="17">
        <f t="shared" si="21"/>
        <v>0.5</v>
      </c>
      <c r="X43" s="17">
        <f t="shared" si="22"/>
        <v>0.5</v>
      </c>
      <c r="Y43" s="17">
        <f t="shared" si="23"/>
        <v>4</v>
      </c>
      <c r="Z43" s="17">
        <f t="shared" si="24"/>
        <v>1.2</v>
      </c>
      <c r="AA43" s="17">
        <f t="shared" si="25"/>
        <v>0</v>
      </c>
      <c r="AB43" s="17">
        <f t="shared" si="26"/>
        <v>0</v>
      </c>
      <c r="AC43" s="17">
        <f t="shared" si="27"/>
        <v>0</v>
      </c>
      <c r="AF43" s="1">
        <v>40</v>
      </c>
      <c r="AG43" s="35">
        <v>0.5</v>
      </c>
      <c r="AH43" s="35">
        <v>0.5</v>
      </c>
      <c r="AI43" s="35">
        <v>0.5</v>
      </c>
      <c r="AJ43" s="35">
        <v>0.5</v>
      </c>
      <c r="AK43" s="35">
        <v>0.5</v>
      </c>
      <c r="AL43" s="35">
        <v>0.5</v>
      </c>
      <c r="AM43" s="35">
        <v>0.5</v>
      </c>
      <c r="AN43" s="35">
        <v>0.5</v>
      </c>
    </row>
    <row r="44" spans="1:40" x14ac:dyDescent="0.25">
      <c r="A44" s="13">
        <v>41</v>
      </c>
      <c r="B44" s="3" t="s">
        <v>117</v>
      </c>
      <c r="C44" s="3">
        <v>2009</v>
      </c>
      <c r="D44" s="4" t="s">
        <v>33</v>
      </c>
      <c r="E44" s="67"/>
      <c r="F44" s="62"/>
      <c r="G44" s="23"/>
      <c r="H44" s="24"/>
      <c r="I44" s="19"/>
      <c r="J44" s="24"/>
      <c r="K44" s="18"/>
      <c r="L44" s="67"/>
      <c r="M44" s="18">
        <v>27</v>
      </c>
      <c r="N44" s="24">
        <v>5</v>
      </c>
      <c r="O44" s="18"/>
      <c r="P44" s="22"/>
      <c r="Q44" s="21"/>
      <c r="R44" s="22"/>
      <c r="S44" s="20">
        <f>SUM(LARGE(W44:AA44,{1,2,3}))+AB44+AC44</f>
        <v>5</v>
      </c>
      <c r="W44" s="17">
        <f t="shared" si="21"/>
        <v>0</v>
      </c>
      <c r="X44" s="17">
        <f t="shared" si="22"/>
        <v>0</v>
      </c>
      <c r="Y44" s="17">
        <f t="shared" si="23"/>
        <v>0</v>
      </c>
      <c r="Z44" s="17">
        <f t="shared" si="24"/>
        <v>0</v>
      </c>
      <c r="AA44" s="17">
        <f t="shared" si="25"/>
        <v>5</v>
      </c>
      <c r="AB44" s="17">
        <f t="shared" si="26"/>
        <v>0</v>
      </c>
      <c r="AC44" s="17">
        <f t="shared" si="27"/>
        <v>0</v>
      </c>
      <c r="AF44" s="1">
        <v>41</v>
      </c>
      <c r="AG44" s="35">
        <v>0.5</v>
      </c>
      <c r="AH44" s="35">
        <v>0.5</v>
      </c>
      <c r="AI44" s="35">
        <v>0.5</v>
      </c>
      <c r="AJ44" s="35">
        <v>0.5</v>
      </c>
      <c r="AK44" s="35">
        <v>0.5</v>
      </c>
      <c r="AL44" s="35">
        <v>0.5</v>
      </c>
      <c r="AM44" s="35">
        <v>0.5</v>
      </c>
      <c r="AN44" s="35">
        <v>0.5</v>
      </c>
    </row>
    <row r="45" spans="1:40" x14ac:dyDescent="0.25">
      <c r="A45" s="13">
        <v>42</v>
      </c>
      <c r="B45" s="3" t="s">
        <v>43</v>
      </c>
      <c r="C45" s="3">
        <v>2006</v>
      </c>
      <c r="D45" s="4" t="s">
        <v>33</v>
      </c>
      <c r="E45" s="13">
        <v>26</v>
      </c>
      <c r="F45" s="62">
        <v>4.75</v>
      </c>
      <c r="G45" s="18"/>
      <c r="H45" s="22"/>
      <c r="I45" s="19"/>
      <c r="J45" s="24"/>
      <c r="K45" s="18"/>
      <c r="L45" s="13"/>
      <c r="M45" s="18"/>
      <c r="N45" s="24"/>
      <c r="O45" s="18"/>
      <c r="P45" s="24"/>
      <c r="Q45" s="21"/>
      <c r="R45" s="22"/>
      <c r="S45" s="20">
        <f>SUM(LARGE(W45:AA45,{1,2,3}))+AB45+AC45</f>
        <v>4.75</v>
      </c>
      <c r="W45" s="17">
        <f t="shared" si="21"/>
        <v>4.75</v>
      </c>
      <c r="X45" s="17">
        <f t="shared" si="22"/>
        <v>0</v>
      </c>
      <c r="Y45" s="17">
        <f t="shared" si="23"/>
        <v>0</v>
      </c>
      <c r="Z45" s="17">
        <f t="shared" si="24"/>
        <v>0</v>
      </c>
      <c r="AA45" s="17">
        <f t="shared" si="25"/>
        <v>0</v>
      </c>
      <c r="AB45" s="17">
        <f t="shared" si="26"/>
        <v>0</v>
      </c>
      <c r="AC45" s="17">
        <f t="shared" si="27"/>
        <v>0</v>
      </c>
      <c r="AF45" s="1">
        <v>42</v>
      </c>
      <c r="AG45" s="35">
        <v>0.5</v>
      </c>
      <c r="AH45" s="35">
        <v>0.5</v>
      </c>
      <c r="AI45" s="35">
        <v>0.5</v>
      </c>
      <c r="AJ45" s="35">
        <v>0.5</v>
      </c>
      <c r="AK45" s="35">
        <v>0.5</v>
      </c>
      <c r="AL45" s="35">
        <v>0.5</v>
      </c>
      <c r="AM45" s="35">
        <v>0.5</v>
      </c>
      <c r="AN45" s="35">
        <v>0.5</v>
      </c>
    </row>
    <row r="46" spans="1:40" x14ac:dyDescent="0.25">
      <c r="A46" s="13">
        <v>43</v>
      </c>
      <c r="B46" s="3" t="s">
        <v>86</v>
      </c>
      <c r="C46" s="3">
        <v>2007</v>
      </c>
      <c r="D46" s="4" t="s">
        <v>114</v>
      </c>
      <c r="E46" s="13"/>
      <c r="F46" s="61"/>
      <c r="G46" s="18">
        <v>34</v>
      </c>
      <c r="H46" s="24">
        <v>1.1000000000000001</v>
      </c>
      <c r="I46" s="19">
        <v>34</v>
      </c>
      <c r="J46" s="24">
        <v>1</v>
      </c>
      <c r="K46" s="18">
        <v>29</v>
      </c>
      <c r="L46" s="8">
        <v>2.4</v>
      </c>
      <c r="M46" s="18"/>
      <c r="N46" s="24"/>
      <c r="O46" s="18"/>
      <c r="P46" s="22"/>
      <c r="Q46" s="21"/>
      <c r="R46" s="22"/>
      <c r="S46" s="20">
        <f>SUM(LARGE(W46:AA46,{1,2,3}))+AB46+AC46</f>
        <v>4.5</v>
      </c>
      <c r="W46" s="17">
        <f t="shared" si="21"/>
        <v>0</v>
      </c>
      <c r="X46" s="17">
        <f t="shared" si="22"/>
        <v>1.1000000000000001</v>
      </c>
      <c r="Y46" s="17">
        <f t="shared" si="23"/>
        <v>1</v>
      </c>
      <c r="Z46" s="17">
        <f t="shared" si="24"/>
        <v>2.4</v>
      </c>
      <c r="AA46" s="17">
        <f t="shared" si="25"/>
        <v>0</v>
      </c>
      <c r="AB46" s="17">
        <f t="shared" si="26"/>
        <v>0</v>
      </c>
      <c r="AC46" s="17">
        <f t="shared" si="27"/>
        <v>0</v>
      </c>
      <c r="AF46" s="1">
        <v>43</v>
      </c>
      <c r="AG46" s="35">
        <v>0.5</v>
      </c>
      <c r="AH46" s="35">
        <v>0.5</v>
      </c>
      <c r="AI46" s="35">
        <v>0.5</v>
      </c>
      <c r="AJ46" s="35">
        <v>0.5</v>
      </c>
      <c r="AK46" s="35">
        <v>0.5</v>
      </c>
      <c r="AL46" s="35">
        <v>0.5</v>
      </c>
      <c r="AM46" s="35">
        <v>0.5</v>
      </c>
      <c r="AN46" s="35">
        <v>0.5</v>
      </c>
    </row>
    <row r="47" spans="1:40" x14ac:dyDescent="0.25">
      <c r="A47" s="13">
        <v>44</v>
      </c>
      <c r="B47" s="3" t="s">
        <v>118</v>
      </c>
      <c r="C47" s="3">
        <v>2009</v>
      </c>
      <c r="D47" s="4" t="s">
        <v>33</v>
      </c>
      <c r="E47" s="67"/>
      <c r="F47" s="62"/>
      <c r="G47" s="23"/>
      <c r="H47" s="24"/>
      <c r="I47" s="19"/>
      <c r="J47" s="24"/>
      <c r="K47" s="18"/>
      <c r="L47" s="67"/>
      <c r="M47" s="18">
        <v>28</v>
      </c>
      <c r="N47" s="24">
        <v>3.75</v>
      </c>
      <c r="O47" s="18"/>
      <c r="P47" s="24"/>
      <c r="Q47" s="21"/>
      <c r="R47" s="22"/>
      <c r="S47" s="20">
        <f>SUM(LARGE(W47:AA47,{1,2,3}))+AB47+AC47</f>
        <v>3.75</v>
      </c>
      <c r="W47" s="17">
        <f t="shared" si="21"/>
        <v>0</v>
      </c>
      <c r="X47" s="17">
        <f t="shared" si="22"/>
        <v>0</v>
      </c>
      <c r="Y47" s="17">
        <f t="shared" si="23"/>
        <v>0</v>
      </c>
      <c r="Z47" s="17">
        <f t="shared" si="24"/>
        <v>0</v>
      </c>
      <c r="AA47" s="17">
        <f t="shared" si="25"/>
        <v>3.75</v>
      </c>
      <c r="AB47" s="17">
        <f t="shared" si="26"/>
        <v>0</v>
      </c>
      <c r="AC47" s="17">
        <f t="shared" si="27"/>
        <v>0</v>
      </c>
      <c r="AF47" s="1">
        <v>44</v>
      </c>
      <c r="AG47" s="35">
        <v>0.5</v>
      </c>
      <c r="AH47" s="35">
        <v>0.5</v>
      </c>
      <c r="AI47" s="35">
        <v>0.5</v>
      </c>
      <c r="AJ47" s="35">
        <v>0.5</v>
      </c>
      <c r="AK47" s="35">
        <v>0.5</v>
      </c>
      <c r="AL47" s="35">
        <v>0.5</v>
      </c>
      <c r="AM47" s="35">
        <v>0.5</v>
      </c>
      <c r="AN47" s="35">
        <v>0.5</v>
      </c>
    </row>
    <row r="48" spans="1:40" x14ac:dyDescent="0.25">
      <c r="A48" s="13">
        <v>45</v>
      </c>
      <c r="B48" s="3" t="s">
        <v>84</v>
      </c>
      <c r="C48" s="3">
        <v>2008</v>
      </c>
      <c r="D48" s="4" t="s">
        <v>27</v>
      </c>
      <c r="E48" s="13"/>
      <c r="F48" s="61"/>
      <c r="G48" s="18">
        <v>31</v>
      </c>
      <c r="H48" s="24">
        <v>1.1000000000000001</v>
      </c>
      <c r="I48" s="19">
        <v>33</v>
      </c>
      <c r="J48" s="24">
        <v>1</v>
      </c>
      <c r="K48" s="18">
        <v>33</v>
      </c>
      <c r="L48" s="8">
        <v>1.2</v>
      </c>
      <c r="M48" s="18"/>
      <c r="N48" s="22"/>
      <c r="O48" s="18"/>
      <c r="P48" s="22"/>
      <c r="Q48" s="21"/>
      <c r="R48" s="22"/>
      <c r="S48" s="20">
        <f>SUM(LARGE(W48:AA48,{1,2,3}))+AB48+AC48</f>
        <v>3.3</v>
      </c>
      <c r="W48" s="17">
        <f t="shared" si="21"/>
        <v>0</v>
      </c>
      <c r="X48" s="17">
        <f t="shared" si="22"/>
        <v>1.1000000000000001</v>
      </c>
      <c r="Y48" s="17">
        <f t="shared" si="23"/>
        <v>1</v>
      </c>
      <c r="Z48" s="17">
        <f t="shared" si="24"/>
        <v>1.2</v>
      </c>
      <c r="AA48" s="17">
        <f t="shared" si="25"/>
        <v>0</v>
      </c>
      <c r="AB48" s="17">
        <f t="shared" si="26"/>
        <v>0</v>
      </c>
      <c r="AC48" s="17">
        <f t="shared" si="27"/>
        <v>0</v>
      </c>
      <c r="AF48" s="1">
        <v>45</v>
      </c>
      <c r="AG48" s="35">
        <v>0.5</v>
      </c>
      <c r="AH48" s="35">
        <v>0.5</v>
      </c>
      <c r="AI48" s="35">
        <v>0.5</v>
      </c>
      <c r="AJ48" s="35">
        <v>0.5</v>
      </c>
      <c r="AK48" s="35">
        <v>0.5</v>
      </c>
      <c r="AL48" s="35">
        <v>0.5</v>
      </c>
      <c r="AM48" s="35">
        <v>0.5</v>
      </c>
      <c r="AN48" s="35">
        <v>0.5</v>
      </c>
    </row>
    <row r="49" spans="1:40" x14ac:dyDescent="0.25">
      <c r="A49" s="13">
        <v>46</v>
      </c>
      <c r="B49" s="3" t="s">
        <v>87</v>
      </c>
      <c r="C49" s="3">
        <v>2007</v>
      </c>
      <c r="D49" s="4" t="s">
        <v>35</v>
      </c>
      <c r="E49" s="13"/>
      <c r="F49" s="61"/>
      <c r="G49" s="18">
        <v>41</v>
      </c>
      <c r="H49" s="22">
        <v>0.5</v>
      </c>
      <c r="I49" s="19">
        <v>35</v>
      </c>
      <c r="J49" s="24">
        <v>1</v>
      </c>
      <c r="K49" s="18">
        <v>30</v>
      </c>
      <c r="L49" s="8">
        <v>1.2</v>
      </c>
      <c r="M49" s="18"/>
      <c r="N49" s="22"/>
      <c r="O49" s="18"/>
      <c r="P49" s="22"/>
      <c r="Q49" s="21"/>
      <c r="R49" s="22"/>
      <c r="S49" s="20">
        <f>SUM(LARGE(W49:AA49,{1,2,3}))+AB49+AC49</f>
        <v>2.7</v>
      </c>
      <c r="W49" s="17">
        <f t="shared" si="21"/>
        <v>0</v>
      </c>
      <c r="X49" s="17">
        <f t="shared" si="22"/>
        <v>0.5</v>
      </c>
      <c r="Y49" s="17">
        <f t="shared" si="23"/>
        <v>1</v>
      </c>
      <c r="Z49" s="17">
        <f t="shared" si="24"/>
        <v>1.2</v>
      </c>
      <c r="AA49" s="17">
        <f t="shared" si="25"/>
        <v>0</v>
      </c>
      <c r="AB49" s="17">
        <f t="shared" si="26"/>
        <v>0</v>
      </c>
      <c r="AC49" s="17">
        <f t="shared" si="27"/>
        <v>0</v>
      </c>
      <c r="AF49" s="1">
        <v>46</v>
      </c>
      <c r="AG49" s="35">
        <v>0.5</v>
      </c>
      <c r="AH49" s="35">
        <v>0.5</v>
      </c>
      <c r="AI49" s="35">
        <v>0.5</v>
      </c>
      <c r="AJ49" s="35">
        <v>0.5</v>
      </c>
      <c r="AK49" s="35">
        <v>0.5</v>
      </c>
      <c r="AL49" s="35">
        <v>0.5</v>
      </c>
      <c r="AM49" s="35">
        <v>0.5</v>
      </c>
      <c r="AN49" s="35">
        <v>0.5</v>
      </c>
    </row>
    <row r="50" spans="1:40" ht="30" x14ac:dyDescent="0.25">
      <c r="A50" s="13">
        <v>47</v>
      </c>
      <c r="B50" s="3" t="s">
        <v>72</v>
      </c>
      <c r="C50" s="3">
        <v>2007</v>
      </c>
      <c r="D50" s="4" t="s">
        <v>71</v>
      </c>
      <c r="E50" s="13">
        <v>55</v>
      </c>
      <c r="F50" s="61">
        <v>0.5</v>
      </c>
      <c r="G50" s="18">
        <v>50</v>
      </c>
      <c r="H50" s="22">
        <v>0.5</v>
      </c>
      <c r="I50" s="19"/>
      <c r="J50" s="22"/>
      <c r="K50" s="18">
        <v>35</v>
      </c>
      <c r="L50" s="8">
        <v>1.2</v>
      </c>
      <c r="M50" s="18"/>
      <c r="N50" s="22"/>
      <c r="O50" s="18"/>
      <c r="P50" s="22"/>
      <c r="Q50" s="21"/>
      <c r="R50" s="22"/>
      <c r="S50" s="20">
        <f>SUM(LARGE(W50:AA50,{1,2,3}))+AB50+AC50</f>
        <v>2.2000000000000002</v>
      </c>
      <c r="W50" s="17">
        <f t="shared" si="21"/>
        <v>0.5</v>
      </c>
      <c r="X50" s="17">
        <f t="shared" si="22"/>
        <v>0.5</v>
      </c>
      <c r="Y50" s="17">
        <f t="shared" si="23"/>
        <v>0</v>
      </c>
      <c r="Z50" s="17">
        <f t="shared" si="24"/>
        <v>1.2</v>
      </c>
      <c r="AA50" s="17">
        <f t="shared" si="25"/>
        <v>0</v>
      </c>
      <c r="AB50" s="17">
        <f t="shared" si="26"/>
        <v>0</v>
      </c>
      <c r="AC50" s="17">
        <f t="shared" si="27"/>
        <v>0</v>
      </c>
      <c r="AF50" s="1">
        <v>47</v>
      </c>
      <c r="AG50" s="35">
        <v>0.5</v>
      </c>
      <c r="AH50" s="35">
        <v>0.5</v>
      </c>
      <c r="AI50" s="35">
        <v>0.5</v>
      </c>
      <c r="AJ50" s="35">
        <v>0.5</v>
      </c>
      <c r="AK50" s="35">
        <v>0.5</v>
      </c>
      <c r="AL50" s="35">
        <v>0.5</v>
      </c>
      <c r="AM50" s="35">
        <v>0.5</v>
      </c>
      <c r="AN50" s="35">
        <v>0.5</v>
      </c>
    </row>
    <row r="51" spans="1:40" x14ac:dyDescent="0.25">
      <c r="A51" s="13">
        <v>48</v>
      </c>
      <c r="B51" s="33" t="s">
        <v>97</v>
      </c>
      <c r="C51" s="34">
        <v>2008</v>
      </c>
      <c r="D51" s="54" t="s">
        <v>21</v>
      </c>
      <c r="E51" s="13"/>
      <c r="F51" s="61"/>
      <c r="G51" s="18">
        <v>29</v>
      </c>
      <c r="H51" s="24">
        <v>2.2000000000000002</v>
      </c>
      <c r="I51" s="19"/>
      <c r="J51" s="22"/>
      <c r="K51" s="18"/>
      <c r="L51" s="67"/>
      <c r="M51" s="18"/>
      <c r="N51" s="24"/>
      <c r="O51" s="18"/>
      <c r="P51" s="22"/>
      <c r="Q51" s="21"/>
      <c r="R51" s="22"/>
      <c r="S51" s="20">
        <f>SUM(LARGE(W51:AA51,{1,2,3}))+AB51+AC51</f>
        <v>2.2000000000000002</v>
      </c>
      <c r="W51" s="17">
        <f t="shared" si="21"/>
        <v>0</v>
      </c>
      <c r="X51" s="17">
        <f t="shared" si="22"/>
        <v>2.2000000000000002</v>
      </c>
      <c r="Y51" s="17">
        <f t="shared" si="23"/>
        <v>0</v>
      </c>
      <c r="Z51" s="17">
        <f t="shared" si="24"/>
        <v>0</v>
      </c>
      <c r="AA51" s="17">
        <f t="shared" si="25"/>
        <v>0</v>
      </c>
      <c r="AB51" s="17">
        <f t="shared" si="26"/>
        <v>0</v>
      </c>
      <c r="AC51" s="17">
        <f t="shared" si="27"/>
        <v>0</v>
      </c>
      <c r="AF51" s="1">
        <v>48</v>
      </c>
      <c r="AG51" s="35">
        <v>0.5</v>
      </c>
      <c r="AH51" s="35">
        <v>0.5</v>
      </c>
      <c r="AI51" s="35">
        <v>0.5</v>
      </c>
      <c r="AJ51" s="35">
        <v>0.5</v>
      </c>
      <c r="AK51" s="35">
        <v>0.5</v>
      </c>
      <c r="AL51" s="35">
        <v>0.5</v>
      </c>
      <c r="AM51" s="35">
        <v>0.5</v>
      </c>
      <c r="AN51" s="35">
        <v>0.5</v>
      </c>
    </row>
    <row r="52" spans="1:40" x14ac:dyDescent="0.25">
      <c r="A52" s="13">
        <v>49</v>
      </c>
      <c r="B52" s="3" t="s">
        <v>42</v>
      </c>
      <c r="C52" s="3">
        <v>2006</v>
      </c>
      <c r="D52" s="4" t="s">
        <v>31</v>
      </c>
      <c r="E52" s="13">
        <v>32</v>
      </c>
      <c r="F52" s="62">
        <v>0.95</v>
      </c>
      <c r="G52" s="18">
        <v>38</v>
      </c>
      <c r="H52" s="22">
        <v>0.5</v>
      </c>
      <c r="I52" s="19"/>
      <c r="J52" s="24"/>
      <c r="K52" s="18">
        <v>46</v>
      </c>
      <c r="L52" s="24">
        <v>0.5</v>
      </c>
      <c r="M52" s="18"/>
      <c r="N52" s="24"/>
      <c r="O52" s="18"/>
      <c r="P52" s="24"/>
      <c r="Q52" s="21"/>
      <c r="R52" s="22"/>
      <c r="S52" s="20">
        <f>SUM(LARGE(W52:AA52,{1,2,3}))+AB52+AC52</f>
        <v>1.95</v>
      </c>
      <c r="W52" s="17">
        <f t="shared" ref="W52:W57" si="28">F52</f>
        <v>0.95</v>
      </c>
      <c r="X52" s="17">
        <f t="shared" ref="X52:X57" si="29">H52</f>
        <v>0.5</v>
      </c>
      <c r="Y52" s="17">
        <f t="shared" ref="Y52:Y57" si="30">J52</f>
        <v>0</v>
      </c>
      <c r="Z52" s="17">
        <f t="shared" ref="Z52:Z57" si="31">L52</f>
        <v>0.5</v>
      </c>
      <c r="AA52" s="17">
        <f t="shared" ref="AA52:AA57" si="32">N52</f>
        <v>0</v>
      </c>
      <c r="AB52" s="17">
        <f t="shared" ref="AB52:AB57" si="33">P52</f>
        <v>0</v>
      </c>
      <c r="AC52" s="17">
        <f t="shared" ref="AC52:AC57" si="34">R52</f>
        <v>0</v>
      </c>
      <c r="AF52" s="1">
        <v>49</v>
      </c>
      <c r="AG52" s="35">
        <v>0.5</v>
      </c>
      <c r="AH52" s="35">
        <v>0.5</v>
      </c>
      <c r="AI52" s="35">
        <v>0.5</v>
      </c>
      <c r="AJ52" s="35">
        <v>0.5</v>
      </c>
      <c r="AK52" s="35">
        <v>0.5</v>
      </c>
      <c r="AL52" s="35">
        <v>0.5</v>
      </c>
      <c r="AM52" s="35">
        <v>0.5</v>
      </c>
      <c r="AN52" s="35">
        <v>0.5</v>
      </c>
    </row>
    <row r="53" spans="1:40" x14ac:dyDescent="0.25">
      <c r="A53" s="13">
        <v>50</v>
      </c>
      <c r="B53" s="3" t="s">
        <v>45</v>
      </c>
      <c r="C53" s="3">
        <v>2006</v>
      </c>
      <c r="D53" s="4" t="s">
        <v>33</v>
      </c>
      <c r="E53" s="13">
        <v>44</v>
      </c>
      <c r="F53" s="61">
        <v>0.5</v>
      </c>
      <c r="G53" s="18"/>
      <c r="H53" s="22"/>
      <c r="I53" s="19"/>
      <c r="J53" s="22"/>
      <c r="K53" s="18"/>
      <c r="L53" s="10"/>
      <c r="M53" s="18">
        <v>30</v>
      </c>
      <c r="N53" s="24">
        <v>1.25</v>
      </c>
      <c r="O53" s="18"/>
      <c r="P53" s="22"/>
      <c r="Q53" s="21"/>
      <c r="R53" s="22"/>
      <c r="S53" s="20">
        <f>SUM(LARGE(W53:AA53,{1,2,3}))+AB53+AC53</f>
        <v>1.75</v>
      </c>
      <c r="W53" s="17">
        <f t="shared" si="28"/>
        <v>0.5</v>
      </c>
      <c r="X53" s="17">
        <f t="shared" si="29"/>
        <v>0</v>
      </c>
      <c r="Y53" s="17">
        <f t="shared" si="30"/>
        <v>0</v>
      </c>
      <c r="Z53" s="17">
        <f t="shared" si="31"/>
        <v>0</v>
      </c>
      <c r="AA53" s="17">
        <f t="shared" si="32"/>
        <v>1.25</v>
      </c>
      <c r="AB53" s="17">
        <f t="shared" si="33"/>
        <v>0</v>
      </c>
      <c r="AC53" s="17">
        <f t="shared" si="34"/>
        <v>0</v>
      </c>
      <c r="AF53" s="1">
        <v>50</v>
      </c>
      <c r="AG53" s="35">
        <v>0.5</v>
      </c>
      <c r="AH53" s="35">
        <v>0.5</v>
      </c>
      <c r="AI53" s="35">
        <v>0.5</v>
      </c>
      <c r="AJ53" s="35">
        <v>0.5</v>
      </c>
      <c r="AK53" s="35">
        <v>0.5</v>
      </c>
      <c r="AL53" s="35">
        <v>0.5</v>
      </c>
      <c r="AM53" s="35">
        <v>0.5</v>
      </c>
      <c r="AN53" s="35">
        <v>0.5</v>
      </c>
    </row>
    <row r="54" spans="1:40" x14ac:dyDescent="0.25">
      <c r="A54" s="13">
        <v>51</v>
      </c>
      <c r="B54" s="3" t="s">
        <v>78</v>
      </c>
      <c r="C54" s="3">
        <v>2007</v>
      </c>
      <c r="D54" s="4" t="s">
        <v>71</v>
      </c>
      <c r="E54" s="13">
        <v>46</v>
      </c>
      <c r="F54" s="61">
        <v>0.5</v>
      </c>
      <c r="G54" s="18">
        <v>42</v>
      </c>
      <c r="H54" s="22">
        <v>0.5</v>
      </c>
      <c r="I54" s="19"/>
      <c r="J54" s="22"/>
      <c r="K54" s="18">
        <v>40</v>
      </c>
      <c r="L54" s="24">
        <v>0.5</v>
      </c>
      <c r="M54" s="18"/>
      <c r="N54" s="22"/>
      <c r="O54" s="18"/>
      <c r="P54" s="22"/>
      <c r="Q54" s="21"/>
      <c r="R54" s="22"/>
      <c r="S54" s="20">
        <f>SUM(LARGE(W54:AA54,{1,2,3}))+AB54+AC54</f>
        <v>1.5</v>
      </c>
      <c r="W54" s="17">
        <f t="shared" si="28"/>
        <v>0.5</v>
      </c>
      <c r="X54" s="17">
        <f t="shared" si="29"/>
        <v>0.5</v>
      </c>
      <c r="Y54" s="17">
        <f t="shared" si="30"/>
        <v>0</v>
      </c>
      <c r="Z54" s="17">
        <f t="shared" si="31"/>
        <v>0.5</v>
      </c>
      <c r="AA54" s="17">
        <f t="shared" si="32"/>
        <v>0</v>
      </c>
      <c r="AB54" s="17">
        <f t="shared" si="33"/>
        <v>0</v>
      </c>
      <c r="AC54" s="17">
        <f t="shared" si="34"/>
        <v>0</v>
      </c>
      <c r="AF54" s="1">
        <v>51</v>
      </c>
      <c r="AG54" s="35">
        <v>0.5</v>
      </c>
      <c r="AH54" s="35">
        <v>0.5</v>
      </c>
      <c r="AI54" s="35">
        <v>0.5</v>
      </c>
      <c r="AJ54" s="35">
        <v>0.5</v>
      </c>
      <c r="AK54" s="35">
        <v>0.5</v>
      </c>
      <c r="AL54" s="35">
        <v>0.5</v>
      </c>
      <c r="AM54" s="35">
        <v>0.5</v>
      </c>
      <c r="AN54" s="35">
        <v>0.5</v>
      </c>
    </row>
    <row r="55" spans="1:40" x14ac:dyDescent="0.25">
      <c r="A55" s="13">
        <v>52</v>
      </c>
      <c r="B55" s="3" t="s">
        <v>92</v>
      </c>
      <c r="C55" s="3">
        <v>2007</v>
      </c>
      <c r="D55" s="4" t="s">
        <v>35</v>
      </c>
      <c r="E55" s="21"/>
      <c r="F55" s="62"/>
      <c r="G55" s="18">
        <v>51</v>
      </c>
      <c r="H55" s="22">
        <v>0.5</v>
      </c>
      <c r="I55" s="19">
        <v>37</v>
      </c>
      <c r="J55" s="22">
        <v>0.5</v>
      </c>
      <c r="K55" s="18">
        <v>47</v>
      </c>
      <c r="L55" s="24">
        <v>0.5</v>
      </c>
      <c r="M55" s="18"/>
      <c r="N55" s="22"/>
      <c r="O55" s="18"/>
      <c r="P55" s="22"/>
      <c r="Q55" s="21"/>
      <c r="R55" s="22"/>
      <c r="S55" s="20">
        <f>SUM(LARGE(W55:AA55,{1,2,3}))+AB55+AC55</f>
        <v>1.5</v>
      </c>
      <c r="W55" s="17">
        <f t="shared" si="28"/>
        <v>0</v>
      </c>
      <c r="X55" s="17">
        <f t="shared" si="29"/>
        <v>0.5</v>
      </c>
      <c r="Y55" s="17">
        <f t="shared" si="30"/>
        <v>0.5</v>
      </c>
      <c r="Z55" s="17">
        <f t="shared" si="31"/>
        <v>0.5</v>
      </c>
      <c r="AA55" s="17">
        <f t="shared" si="32"/>
        <v>0</v>
      </c>
      <c r="AB55" s="17">
        <f t="shared" si="33"/>
        <v>0</v>
      </c>
      <c r="AC55" s="17">
        <f t="shared" si="34"/>
        <v>0</v>
      </c>
      <c r="AF55" s="1">
        <v>52</v>
      </c>
      <c r="AG55" s="35">
        <v>0.5</v>
      </c>
      <c r="AH55" s="35">
        <v>0.5</v>
      </c>
      <c r="AI55" s="35">
        <v>0.5</v>
      </c>
      <c r="AJ55" s="35">
        <v>0.5</v>
      </c>
      <c r="AK55" s="35">
        <v>0.5</v>
      </c>
      <c r="AL55" s="35">
        <v>0.5</v>
      </c>
      <c r="AM55" s="35">
        <v>0.5</v>
      </c>
      <c r="AN55" s="35">
        <v>0.5</v>
      </c>
    </row>
    <row r="56" spans="1:40" x14ac:dyDescent="0.25">
      <c r="A56" s="13">
        <v>53</v>
      </c>
      <c r="B56" s="3" t="s">
        <v>88</v>
      </c>
      <c r="C56" s="3">
        <v>2008</v>
      </c>
      <c r="D56" s="4" t="s">
        <v>39</v>
      </c>
      <c r="E56" s="21"/>
      <c r="F56" s="61"/>
      <c r="G56" s="18">
        <v>48</v>
      </c>
      <c r="H56" s="22">
        <v>0.5</v>
      </c>
      <c r="I56" s="19">
        <v>44</v>
      </c>
      <c r="J56" s="22">
        <v>0.5</v>
      </c>
      <c r="K56" s="18">
        <v>48</v>
      </c>
      <c r="L56" s="24">
        <v>0.5</v>
      </c>
      <c r="M56" s="18"/>
      <c r="N56" s="24"/>
      <c r="O56" s="18"/>
      <c r="P56" s="24"/>
      <c r="Q56" s="21"/>
      <c r="R56" s="22"/>
      <c r="S56" s="20">
        <f>SUM(LARGE(W56:AA56,{1,2,3}))+AB56+AC56</f>
        <v>1.5</v>
      </c>
      <c r="W56" s="17">
        <f t="shared" si="28"/>
        <v>0</v>
      </c>
      <c r="X56" s="17">
        <f t="shared" si="29"/>
        <v>0.5</v>
      </c>
      <c r="Y56" s="17">
        <f t="shared" si="30"/>
        <v>0.5</v>
      </c>
      <c r="Z56" s="17">
        <f t="shared" si="31"/>
        <v>0.5</v>
      </c>
      <c r="AA56" s="17">
        <f t="shared" si="32"/>
        <v>0</v>
      </c>
      <c r="AB56" s="17">
        <f t="shared" si="33"/>
        <v>0</v>
      </c>
      <c r="AC56" s="17">
        <f t="shared" si="34"/>
        <v>0</v>
      </c>
      <c r="AF56" s="1">
        <v>53</v>
      </c>
      <c r="AG56" s="35">
        <v>0.5</v>
      </c>
      <c r="AH56" s="35">
        <v>0.5</v>
      </c>
      <c r="AI56" s="35">
        <v>0.5</v>
      </c>
      <c r="AJ56" s="35">
        <v>0.5</v>
      </c>
      <c r="AK56" s="35">
        <v>0.5</v>
      </c>
      <c r="AL56" s="35">
        <v>0.5</v>
      </c>
      <c r="AM56" s="35">
        <v>0.5</v>
      </c>
      <c r="AN56" s="35">
        <v>0.5</v>
      </c>
    </row>
    <row r="57" spans="1:40" x14ac:dyDescent="0.25">
      <c r="A57" s="13">
        <v>54</v>
      </c>
      <c r="B57" s="3" t="s">
        <v>70</v>
      </c>
      <c r="C57" s="3">
        <v>2007</v>
      </c>
      <c r="D57" s="4" t="s">
        <v>71</v>
      </c>
      <c r="E57" s="21">
        <v>54</v>
      </c>
      <c r="F57" s="61">
        <v>0.5</v>
      </c>
      <c r="G57" s="18">
        <v>52</v>
      </c>
      <c r="H57" s="22">
        <v>0.5</v>
      </c>
      <c r="I57" s="19"/>
      <c r="J57" s="24"/>
      <c r="K57" s="18">
        <v>50</v>
      </c>
      <c r="L57" s="24">
        <v>0.5</v>
      </c>
      <c r="M57" s="18"/>
      <c r="N57" s="24"/>
      <c r="O57" s="18"/>
      <c r="P57" s="24"/>
      <c r="Q57" s="19"/>
      <c r="R57" s="22"/>
      <c r="S57" s="20">
        <f>SUM(LARGE(W57:AA57,{1,2,3}))+AB57+AC57</f>
        <v>1.5</v>
      </c>
      <c r="W57" s="17">
        <f t="shared" si="28"/>
        <v>0.5</v>
      </c>
      <c r="X57" s="17">
        <f t="shared" si="29"/>
        <v>0.5</v>
      </c>
      <c r="Y57" s="17">
        <f t="shared" si="30"/>
        <v>0</v>
      </c>
      <c r="Z57" s="17">
        <f t="shared" si="31"/>
        <v>0.5</v>
      </c>
      <c r="AA57" s="17">
        <f t="shared" si="32"/>
        <v>0</v>
      </c>
      <c r="AB57" s="17">
        <f t="shared" si="33"/>
        <v>0</v>
      </c>
      <c r="AC57" s="17">
        <f t="shared" si="34"/>
        <v>0</v>
      </c>
      <c r="AF57" s="1">
        <v>54</v>
      </c>
      <c r="AG57" s="35">
        <v>0.5</v>
      </c>
      <c r="AH57" s="35">
        <v>0.5</v>
      </c>
      <c r="AI57" s="35">
        <v>0.5</v>
      </c>
      <c r="AJ57" s="35">
        <v>0.5</v>
      </c>
      <c r="AK57" s="35">
        <v>0.5</v>
      </c>
      <c r="AL57" s="35">
        <v>0.5</v>
      </c>
      <c r="AM57" s="35">
        <v>0.5</v>
      </c>
      <c r="AN57" s="35">
        <v>0.5</v>
      </c>
    </row>
    <row r="58" spans="1:40" x14ac:dyDescent="0.25">
      <c r="A58" s="13">
        <v>55</v>
      </c>
      <c r="B58" s="3" t="s">
        <v>47</v>
      </c>
      <c r="C58" s="3">
        <v>2006</v>
      </c>
      <c r="D58" s="4" t="s">
        <v>39</v>
      </c>
      <c r="E58" s="21">
        <v>53</v>
      </c>
      <c r="F58" s="61">
        <v>0.5</v>
      </c>
      <c r="G58" s="18">
        <v>47</v>
      </c>
      <c r="H58" s="22">
        <v>0.5</v>
      </c>
      <c r="I58" s="19">
        <v>43</v>
      </c>
      <c r="J58" s="22">
        <v>0.5</v>
      </c>
      <c r="K58" s="18">
        <v>51</v>
      </c>
      <c r="L58" s="24">
        <v>0.5</v>
      </c>
      <c r="M58" s="18"/>
      <c r="N58" s="22"/>
      <c r="O58" s="18"/>
      <c r="P58" s="22"/>
      <c r="Q58" s="21"/>
      <c r="R58" s="22"/>
      <c r="S58" s="20">
        <f>SUM(LARGE(W58:AA58,{1,2,3}))+AB58+AC58</f>
        <v>1.5</v>
      </c>
      <c r="W58" s="17">
        <f t="shared" ref="W58:W83" si="35">F58</f>
        <v>0.5</v>
      </c>
      <c r="X58" s="17">
        <f t="shared" ref="X58:X83" si="36">H58</f>
        <v>0.5</v>
      </c>
      <c r="Y58" s="17">
        <f t="shared" ref="Y58:Y83" si="37">J58</f>
        <v>0.5</v>
      </c>
      <c r="Z58" s="17">
        <f t="shared" ref="Z58:Z83" si="38">L58</f>
        <v>0.5</v>
      </c>
      <c r="AA58" s="17">
        <f t="shared" ref="AA58:AA83" si="39">N58</f>
        <v>0</v>
      </c>
      <c r="AB58" s="17">
        <f t="shared" ref="AB58:AB83" si="40">P58</f>
        <v>0</v>
      </c>
      <c r="AC58" s="17">
        <f t="shared" ref="AC58:AC83" si="41">R58</f>
        <v>0</v>
      </c>
      <c r="AF58" s="1">
        <v>55</v>
      </c>
      <c r="AG58" s="35">
        <v>0.5</v>
      </c>
      <c r="AH58" s="35">
        <v>0.5</v>
      </c>
      <c r="AI58" s="35">
        <v>0.5</v>
      </c>
      <c r="AJ58" s="35">
        <v>0.5</v>
      </c>
      <c r="AK58" s="35">
        <v>0.5</v>
      </c>
      <c r="AL58" s="35">
        <v>0.5</v>
      </c>
      <c r="AM58" s="35">
        <v>0.5</v>
      </c>
      <c r="AN58" s="35">
        <v>0.5</v>
      </c>
    </row>
    <row r="59" spans="1:40" x14ac:dyDescent="0.25">
      <c r="A59" s="13">
        <v>56</v>
      </c>
      <c r="B59" s="3" t="s">
        <v>80</v>
      </c>
      <c r="C59" s="3">
        <v>2007</v>
      </c>
      <c r="D59" s="4" t="s">
        <v>34</v>
      </c>
      <c r="E59" s="13">
        <v>48</v>
      </c>
      <c r="F59" s="61">
        <v>0.5</v>
      </c>
      <c r="G59" s="13">
        <v>45</v>
      </c>
      <c r="H59" s="22">
        <v>0.5</v>
      </c>
      <c r="I59" s="19"/>
      <c r="J59" s="22"/>
      <c r="K59" s="18">
        <v>52</v>
      </c>
      <c r="L59" s="24">
        <v>0.5</v>
      </c>
      <c r="M59" s="18"/>
      <c r="N59" s="22"/>
      <c r="O59" s="18"/>
      <c r="P59" s="22"/>
      <c r="Q59" s="21"/>
      <c r="R59" s="22"/>
      <c r="S59" s="20">
        <f>SUM(LARGE(W59:AA59,{1,2,3}))+AB59+AC59</f>
        <v>1.5</v>
      </c>
      <c r="W59" s="17">
        <f t="shared" si="35"/>
        <v>0.5</v>
      </c>
      <c r="X59" s="17">
        <f t="shared" si="36"/>
        <v>0.5</v>
      </c>
      <c r="Y59" s="17">
        <f t="shared" si="37"/>
        <v>0</v>
      </c>
      <c r="Z59" s="17">
        <f t="shared" si="38"/>
        <v>0.5</v>
      </c>
      <c r="AA59" s="17">
        <f t="shared" si="39"/>
        <v>0</v>
      </c>
      <c r="AB59" s="17">
        <f t="shared" si="40"/>
        <v>0</v>
      </c>
      <c r="AC59" s="17">
        <f t="shared" si="41"/>
        <v>0</v>
      </c>
      <c r="AF59" s="1"/>
      <c r="AG59" s="1"/>
      <c r="AH59" s="2"/>
    </row>
    <row r="60" spans="1:40" x14ac:dyDescent="0.25">
      <c r="A60" s="13">
        <v>57</v>
      </c>
      <c r="B60" s="3" t="s">
        <v>50</v>
      </c>
      <c r="C60" s="3">
        <v>2008</v>
      </c>
      <c r="D60" s="4" t="s">
        <v>51</v>
      </c>
      <c r="E60" s="13">
        <v>45</v>
      </c>
      <c r="F60" s="61">
        <v>0.5</v>
      </c>
      <c r="G60" s="13"/>
      <c r="H60" s="22"/>
      <c r="I60" s="19">
        <v>45</v>
      </c>
      <c r="J60" s="22">
        <v>0.5</v>
      </c>
      <c r="K60" s="18">
        <v>53</v>
      </c>
      <c r="L60" s="24">
        <v>0.5</v>
      </c>
      <c r="M60" s="18"/>
      <c r="N60" s="22"/>
      <c r="O60" s="18"/>
      <c r="P60" s="22"/>
      <c r="Q60" s="21"/>
      <c r="R60" s="22"/>
      <c r="S60" s="20">
        <f>SUM(LARGE(W60:AA60,{1,2,3}))+AB60+AC60</f>
        <v>1.5</v>
      </c>
      <c r="W60" s="17">
        <f t="shared" si="35"/>
        <v>0.5</v>
      </c>
      <c r="X60" s="17">
        <f t="shared" si="36"/>
        <v>0</v>
      </c>
      <c r="Y60" s="17">
        <f t="shared" si="37"/>
        <v>0.5</v>
      </c>
      <c r="Z60" s="17">
        <f t="shared" si="38"/>
        <v>0.5</v>
      </c>
      <c r="AA60" s="17">
        <f t="shared" si="39"/>
        <v>0</v>
      </c>
      <c r="AB60" s="17">
        <f t="shared" si="40"/>
        <v>0</v>
      </c>
      <c r="AC60" s="17">
        <f t="shared" si="41"/>
        <v>0</v>
      </c>
      <c r="AF60" s="1"/>
      <c r="AG60" s="1"/>
      <c r="AH60" s="2"/>
    </row>
    <row r="61" spans="1:40" x14ac:dyDescent="0.25">
      <c r="A61" s="13">
        <v>58</v>
      </c>
      <c r="B61" s="3" t="s">
        <v>59</v>
      </c>
      <c r="C61" s="3">
        <v>2006</v>
      </c>
      <c r="D61" s="4" t="s">
        <v>39</v>
      </c>
      <c r="E61" s="13">
        <v>57</v>
      </c>
      <c r="F61" s="61">
        <v>0.5</v>
      </c>
      <c r="G61" s="13"/>
      <c r="H61" s="22"/>
      <c r="I61" s="19">
        <v>50</v>
      </c>
      <c r="J61" s="22">
        <v>0.5</v>
      </c>
      <c r="K61" s="18">
        <v>56</v>
      </c>
      <c r="L61" s="24">
        <v>0.5</v>
      </c>
      <c r="M61" s="18"/>
      <c r="N61" s="24"/>
      <c r="O61" s="18"/>
      <c r="P61" s="22"/>
      <c r="Q61" s="21"/>
      <c r="R61" s="22"/>
      <c r="S61" s="20">
        <f>SUM(LARGE(W61:AA61,{1,2,3}))+AB61+AC61</f>
        <v>1.5</v>
      </c>
      <c r="W61" s="17">
        <f t="shared" si="35"/>
        <v>0.5</v>
      </c>
      <c r="X61" s="17">
        <f t="shared" si="36"/>
        <v>0</v>
      </c>
      <c r="Y61" s="17">
        <f t="shared" si="37"/>
        <v>0.5</v>
      </c>
      <c r="Z61" s="17">
        <f t="shared" si="38"/>
        <v>0.5</v>
      </c>
      <c r="AA61" s="17">
        <f t="shared" si="39"/>
        <v>0</v>
      </c>
      <c r="AB61" s="17">
        <f t="shared" si="40"/>
        <v>0</v>
      </c>
      <c r="AC61" s="17">
        <f t="shared" si="41"/>
        <v>0</v>
      </c>
      <c r="AF61" s="1"/>
      <c r="AG61" s="2"/>
      <c r="AH61" s="2"/>
    </row>
    <row r="62" spans="1:40" x14ac:dyDescent="0.25">
      <c r="A62" s="13">
        <v>59</v>
      </c>
      <c r="B62" s="3" t="s">
        <v>19</v>
      </c>
      <c r="C62" s="3">
        <v>2007</v>
      </c>
      <c r="D62" s="4" t="s">
        <v>115</v>
      </c>
      <c r="E62" s="13">
        <v>42</v>
      </c>
      <c r="F62" s="61">
        <v>0.5</v>
      </c>
      <c r="G62" s="13">
        <v>40</v>
      </c>
      <c r="H62" s="22">
        <v>0.5</v>
      </c>
      <c r="I62" s="19">
        <v>40</v>
      </c>
      <c r="J62" s="22">
        <v>0.5</v>
      </c>
      <c r="K62" s="18"/>
      <c r="L62" s="22"/>
      <c r="M62" s="18"/>
      <c r="N62" s="22"/>
      <c r="O62" s="18"/>
      <c r="P62" s="22"/>
      <c r="Q62" s="21"/>
      <c r="R62" s="24"/>
      <c r="S62" s="20">
        <f>SUM(LARGE(W62:AA62,{1,2,3}))+AB62+AC62</f>
        <v>1.5</v>
      </c>
      <c r="W62" s="17">
        <f t="shared" si="35"/>
        <v>0.5</v>
      </c>
      <c r="X62" s="17">
        <f t="shared" si="36"/>
        <v>0.5</v>
      </c>
      <c r="Y62" s="17">
        <f t="shared" si="37"/>
        <v>0.5</v>
      </c>
      <c r="Z62" s="17">
        <f t="shared" si="38"/>
        <v>0</v>
      </c>
      <c r="AA62" s="17">
        <f t="shared" si="39"/>
        <v>0</v>
      </c>
      <c r="AB62" s="17">
        <f t="shared" si="40"/>
        <v>0</v>
      </c>
      <c r="AC62" s="17">
        <f t="shared" si="41"/>
        <v>0</v>
      </c>
      <c r="AF62" s="1"/>
      <c r="AG62" s="2"/>
      <c r="AH62" s="2"/>
    </row>
    <row r="63" spans="1:40" x14ac:dyDescent="0.25">
      <c r="A63" s="13">
        <v>60</v>
      </c>
      <c r="B63" s="3" t="s">
        <v>81</v>
      </c>
      <c r="C63" s="3">
        <v>2007</v>
      </c>
      <c r="D63" s="4" t="s">
        <v>35</v>
      </c>
      <c r="E63" s="13">
        <v>49</v>
      </c>
      <c r="F63" s="61">
        <v>0.5</v>
      </c>
      <c r="G63" s="13">
        <v>49</v>
      </c>
      <c r="H63" s="22">
        <v>0.5</v>
      </c>
      <c r="I63" s="19">
        <v>46</v>
      </c>
      <c r="J63" s="22">
        <v>0.5</v>
      </c>
      <c r="K63" s="18"/>
      <c r="L63" s="22"/>
      <c r="M63" s="18"/>
      <c r="N63" s="24"/>
      <c r="O63" s="18"/>
      <c r="P63" s="22"/>
      <c r="Q63" s="21"/>
      <c r="R63" s="22"/>
      <c r="S63" s="20">
        <f>SUM(LARGE(W63:AA63,{1,2,3}))+AB63+AC63</f>
        <v>1.5</v>
      </c>
      <c r="W63" s="17">
        <f t="shared" si="35"/>
        <v>0.5</v>
      </c>
      <c r="X63" s="17">
        <f t="shared" si="36"/>
        <v>0.5</v>
      </c>
      <c r="Y63" s="17">
        <f t="shared" si="37"/>
        <v>0.5</v>
      </c>
      <c r="Z63" s="17">
        <f t="shared" si="38"/>
        <v>0</v>
      </c>
      <c r="AA63" s="17">
        <f t="shared" si="39"/>
        <v>0</v>
      </c>
      <c r="AB63" s="17">
        <f t="shared" si="40"/>
        <v>0</v>
      </c>
      <c r="AC63" s="17">
        <f t="shared" si="41"/>
        <v>0</v>
      </c>
      <c r="AF63" s="1"/>
      <c r="AG63" s="2"/>
      <c r="AH63" s="2"/>
    </row>
    <row r="64" spans="1:40" x14ac:dyDescent="0.25">
      <c r="A64" s="13">
        <v>61</v>
      </c>
      <c r="B64" s="52" t="s">
        <v>106</v>
      </c>
      <c r="C64" s="52">
        <v>2009</v>
      </c>
      <c r="D64" s="53" t="s">
        <v>29</v>
      </c>
      <c r="E64" s="67"/>
      <c r="F64" s="62"/>
      <c r="G64" s="67"/>
      <c r="H64" s="24"/>
      <c r="I64" s="19"/>
      <c r="J64" s="24"/>
      <c r="K64" s="18">
        <v>32</v>
      </c>
      <c r="L64" s="10">
        <v>1.2</v>
      </c>
      <c r="M64" s="18"/>
      <c r="N64" s="22"/>
      <c r="O64" s="18"/>
      <c r="P64" s="22"/>
      <c r="Q64" s="21"/>
      <c r="R64" s="22"/>
      <c r="S64" s="20">
        <f>SUM(LARGE(W64:AA64,{1,2,3}))+AB64+AC64</f>
        <v>1.2</v>
      </c>
      <c r="W64" s="17">
        <f t="shared" si="35"/>
        <v>0</v>
      </c>
      <c r="X64" s="17">
        <f t="shared" si="36"/>
        <v>0</v>
      </c>
      <c r="Y64" s="17">
        <f t="shared" si="37"/>
        <v>0</v>
      </c>
      <c r="Z64" s="17">
        <f t="shared" si="38"/>
        <v>1.2</v>
      </c>
      <c r="AA64" s="17">
        <f t="shared" si="39"/>
        <v>0</v>
      </c>
      <c r="AB64" s="17">
        <f t="shared" si="40"/>
        <v>0</v>
      </c>
      <c r="AC64" s="17">
        <f t="shared" si="41"/>
        <v>0</v>
      </c>
      <c r="AF64" s="1"/>
      <c r="AG64" s="1"/>
      <c r="AH64" s="1"/>
    </row>
    <row r="65" spans="1:34" x14ac:dyDescent="0.25">
      <c r="A65" s="13">
        <v>62</v>
      </c>
      <c r="B65" s="3" t="s">
        <v>85</v>
      </c>
      <c r="C65" s="3">
        <v>2006</v>
      </c>
      <c r="D65" s="4" t="s">
        <v>21</v>
      </c>
      <c r="E65" s="13"/>
      <c r="F65" s="61"/>
      <c r="G65" s="13">
        <v>32</v>
      </c>
      <c r="H65" s="24">
        <v>1.1000000000000001</v>
      </c>
      <c r="I65" s="19"/>
      <c r="J65" s="24"/>
      <c r="K65" s="18"/>
      <c r="L65" s="22"/>
      <c r="M65" s="18"/>
      <c r="N65" s="24"/>
      <c r="O65" s="18"/>
      <c r="P65" s="22"/>
      <c r="Q65" s="21"/>
      <c r="R65" s="22"/>
      <c r="S65" s="20">
        <f>SUM(LARGE(W65:AA65,{1,2,3}))+AB65+AC65</f>
        <v>1.1000000000000001</v>
      </c>
      <c r="W65" s="17">
        <f t="shared" si="35"/>
        <v>0</v>
      </c>
      <c r="X65" s="17">
        <f t="shared" si="36"/>
        <v>1.1000000000000001</v>
      </c>
      <c r="Y65" s="17">
        <f t="shared" si="37"/>
        <v>0</v>
      </c>
      <c r="Z65" s="17">
        <f t="shared" si="38"/>
        <v>0</v>
      </c>
      <c r="AA65" s="17">
        <f t="shared" si="39"/>
        <v>0</v>
      </c>
      <c r="AB65" s="17">
        <f t="shared" si="40"/>
        <v>0</v>
      </c>
      <c r="AC65" s="17">
        <f t="shared" si="41"/>
        <v>0</v>
      </c>
      <c r="AF65" s="1"/>
      <c r="AG65" s="1"/>
      <c r="AH65" s="1"/>
    </row>
    <row r="66" spans="1:34" x14ac:dyDescent="0.25">
      <c r="A66" s="13">
        <v>63</v>
      </c>
      <c r="B66" s="36" t="s">
        <v>103</v>
      </c>
      <c r="C66" s="3">
        <v>2007</v>
      </c>
      <c r="D66" s="4" t="s">
        <v>29</v>
      </c>
      <c r="E66" s="13"/>
      <c r="F66" s="61"/>
      <c r="G66" s="13"/>
      <c r="H66" s="22"/>
      <c r="I66" s="19">
        <v>41</v>
      </c>
      <c r="J66" s="22">
        <v>0.5</v>
      </c>
      <c r="K66" s="18">
        <v>49</v>
      </c>
      <c r="L66" s="24">
        <v>0.5</v>
      </c>
      <c r="M66" s="18"/>
      <c r="N66" s="24"/>
      <c r="O66" s="18"/>
      <c r="P66" s="24"/>
      <c r="Q66" s="19"/>
      <c r="R66" s="22"/>
      <c r="S66" s="20">
        <f>SUM(LARGE(W66:AA66,{1,2,3}))+AB66+AC66</f>
        <v>1</v>
      </c>
      <c r="W66" s="17">
        <f t="shared" si="35"/>
        <v>0</v>
      </c>
      <c r="X66" s="17">
        <f t="shared" si="36"/>
        <v>0</v>
      </c>
      <c r="Y66" s="17">
        <f t="shared" si="37"/>
        <v>0.5</v>
      </c>
      <c r="Z66" s="17">
        <f t="shared" si="38"/>
        <v>0.5</v>
      </c>
      <c r="AA66" s="17">
        <f t="shared" si="39"/>
        <v>0</v>
      </c>
      <c r="AB66" s="17">
        <f t="shared" si="40"/>
        <v>0</v>
      </c>
      <c r="AC66" s="17">
        <f t="shared" si="41"/>
        <v>0</v>
      </c>
      <c r="AF66" s="1"/>
      <c r="AG66" s="1"/>
      <c r="AH66" s="1"/>
    </row>
    <row r="67" spans="1:34" x14ac:dyDescent="0.25">
      <c r="A67" s="13">
        <v>64</v>
      </c>
      <c r="B67" s="3" t="s">
        <v>119</v>
      </c>
      <c r="C67" s="3">
        <v>2009</v>
      </c>
      <c r="D67" s="4" t="s">
        <v>33</v>
      </c>
      <c r="E67" s="67"/>
      <c r="F67" s="62"/>
      <c r="G67" s="67"/>
      <c r="H67" s="24"/>
      <c r="I67" s="19"/>
      <c r="J67" s="24"/>
      <c r="K67" s="18"/>
      <c r="L67" s="24"/>
      <c r="M67" s="18">
        <v>31</v>
      </c>
      <c r="N67" s="24">
        <v>1</v>
      </c>
      <c r="O67" s="18"/>
      <c r="P67" s="22"/>
      <c r="Q67" s="21"/>
      <c r="R67" s="22"/>
      <c r="S67" s="20">
        <f>SUM(LARGE(W67:AA67,{1,2,3}))+AB67+AC67</f>
        <v>1</v>
      </c>
      <c r="W67" s="17">
        <f t="shared" si="35"/>
        <v>0</v>
      </c>
      <c r="X67" s="17">
        <f t="shared" si="36"/>
        <v>0</v>
      </c>
      <c r="Y67" s="17">
        <f t="shared" si="37"/>
        <v>0</v>
      </c>
      <c r="Z67" s="17">
        <f t="shared" si="38"/>
        <v>0</v>
      </c>
      <c r="AA67" s="17">
        <f t="shared" si="39"/>
        <v>1</v>
      </c>
      <c r="AB67" s="17">
        <f t="shared" si="40"/>
        <v>0</v>
      </c>
      <c r="AC67" s="17">
        <f t="shared" si="41"/>
        <v>0</v>
      </c>
      <c r="AF67" s="1"/>
      <c r="AG67" s="1"/>
      <c r="AH67" s="1"/>
    </row>
    <row r="68" spans="1:34" x14ac:dyDescent="0.25">
      <c r="A68" s="13">
        <v>65</v>
      </c>
      <c r="B68" s="36" t="s">
        <v>100</v>
      </c>
      <c r="C68" s="36">
        <v>2009</v>
      </c>
      <c r="D68" s="36" t="s">
        <v>31</v>
      </c>
      <c r="E68" s="13"/>
      <c r="F68" s="61"/>
      <c r="G68" s="18"/>
      <c r="H68" s="22"/>
      <c r="I68" s="19">
        <v>36</v>
      </c>
      <c r="J68" s="24">
        <v>1</v>
      </c>
      <c r="K68" s="18"/>
      <c r="L68" s="10"/>
      <c r="M68" s="18"/>
      <c r="N68" s="22"/>
      <c r="O68" s="18"/>
      <c r="P68" s="22"/>
      <c r="Q68" s="21"/>
      <c r="R68" s="22"/>
      <c r="S68" s="20">
        <f>SUM(LARGE(W68:AA68,{1,2,3}))+AB68+AC68</f>
        <v>1</v>
      </c>
      <c r="W68" s="17">
        <f t="shared" si="35"/>
        <v>0</v>
      </c>
      <c r="X68" s="17">
        <f t="shared" si="36"/>
        <v>0</v>
      </c>
      <c r="Y68" s="17">
        <f t="shared" si="37"/>
        <v>1</v>
      </c>
      <c r="Z68" s="17">
        <f t="shared" si="38"/>
        <v>0</v>
      </c>
      <c r="AA68" s="17">
        <f t="shared" si="39"/>
        <v>0</v>
      </c>
      <c r="AB68" s="17">
        <f t="shared" si="40"/>
        <v>0</v>
      </c>
      <c r="AC68" s="17">
        <f t="shared" si="41"/>
        <v>0</v>
      </c>
      <c r="AF68" s="1"/>
      <c r="AG68" s="1"/>
      <c r="AH68" s="1"/>
    </row>
    <row r="69" spans="1:34" x14ac:dyDescent="0.25">
      <c r="A69" s="13">
        <v>66</v>
      </c>
      <c r="B69" s="3" t="s">
        <v>77</v>
      </c>
      <c r="C69" s="3">
        <v>2009</v>
      </c>
      <c r="D69" s="4" t="s">
        <v>25</v>
      </c>
      <c r="E69" s="13">
        <v>41</v>
      </c>
      <c r="F69" s="61">
        <v>0.5</v>
      </c>
      <c r="G69" s="18"/>
      <c r="H69" s="13"/>
      <c r="I69" s="19">
        <v>39</v>
      </c>
      <c r="J69" s="22">
        <v>0.5</v>
      </c>
      <c r="K69" s="18"/>
      <c r="L69" s="10"/>
      <c r="M69" s="18"/>
      <c r="N69" s="22"/>
      <c r="O69" s="18"/>
      <c r="P69" s="22"/>
      <c r="Q69" s="26"/>
      <c r="R69" s="24"/>
      <c r="S69" s="20">
        <f>SUM(LARGE(W69:AA69,{1,2,3}))+AB69+AC69</f>
        <v>1</v>
      </c>
      <c r="W69" s="17">
        <f t="shared" si="35"/>
        <v>0.5</v>
      </c>
      <c r="X69" s="17">
        <f t="shared" si="36"/>
        <v>0</v>
      </c>
      <c r="Y69" s="17">
        <f t="shared" si="37"/>
        <v>0.5</v>
      </c>
      <c r="Z69" s="17">
        <f t="shared" si="38"/>
        <v>0</v>
      </c>
      <c r="AA69" s="17">
        <f t="shared" si="39"/>
        <v>0</v>
      </c>
      <c r="AB69" s="17">
        <f t="shared" si="40"/>
        <v>0</v>
      </c>
      <c r="AC69" s="17">
        <f t="shared" si="41"/>
        <v>0</v>
      </c>
      <c r="AF69" s="1"/>
      <c r="AG69" s="1"/>
      <c r="AH69" s="2"/>
    </row>
    <row r="70" spans="1:34" x14ac:dyDescent="0.25">
      <c r="A70" s="13">
        <v>67</v>
      </c>
      <c r="B70" s="3" t="s">
        <v>76</v>
      </c>
      <c r="C70" s="3">
        <v>2007</v>
      </c>
      <c r="D70" s="4" t="s">
        <v>27</v>
      </c>
      <c r="E70" s="21">
        <v>37</v>
      </c>
      <c r="F70" s="61">
        <v>0.5</v>
      </c>
      <c r="G70" s="18">
        <v>43</v>
      </c>
      <c r="H70" s="22">
        <v>0.5</v>
      </c>
      <c r="I70" s="19"/>
      <c r="J70" s="22"/>
      <c r="K70" s="18"/>
      <c r="L70" s="22"/>
      <c r="M70" s="18"/>
      <c r="N70" s="22"/>
      <c r="O70" s="18"/>
      <c r="P70" s="22"/>
      <c r="Q70" s="26"/>
      <c r="R70" s="22"/>
      <c r="S70" s="20">
        <f>SUM(LARGE(W70:AA70,{1,2,3}))+AB70+AC70</f>
        <v>1</v>
      </c>
      <c r="W70" s="17">
        <f t="shared" si="35"/>
        <v>0.5</v>
      </c>
      <c r="X70" s="17">
        <f t="shared" si="36"/>
        <v>0.5</v>
      </c>
      <c r="Y70" s="17">
        <f t="shared" si="37"/>
        <v>0</v>
      </c>
      <c r="Z70" s="17">
        <f t="shared" si="38"/>
        <v>0</v>
      </c>
      <c r="AA70" s="17">
        <f t="shared" si="39"/>
        <v>0</v>
      </c>
      <c r="AB70" s="17">
        <f t="shared" si="40"/>
        <v>0</v>
      </c>
      <c r="AC70" s="17">
        <f t="shared" si="41"/>
        <v>0</v>
      </c>
      <c r="AF70" s="1"/>
      <c r="AG70" s="1"/>
      <c r="AH70" s="1"/>
    </row>
    <row r="71" spans="1:34" x14ac:dyDescent="0.25">
      <c r="A71" s="13">
        <v>68</v>
      </c>
      <c r="B71" s="3" t="s">
        <v>68</v>
      </c>
      <c r="C71" s="3">
        <v>2009</v>
      </c>
      <c r="D71" s="4" t="s">
        <v>37</v>
      </c>
      <c r="E71" s="21">
        <v>38</v>
      </c>
      <c r="F71" s="61">
        <v>0.5</v>
      </c>
      <c r="G71" s="18">
        <v>46</v>
      </c>
      <c r="H71" s="22">
        <v>0.5</v>
      </c>
      <c r="I71" s="19"/>
      <c r="J71" s="22"/>
      <c r="K71" s="18"/>
      <c r="L71" s="22"/>
      <c r="M71" s="18"/>
      <c r="N71" s="22"/>
      <c r="O71" s="18"/>
      <c r="P71" s="22"/>
      <c r="Q71" s="26"/>
      <c r="R71" s="22"/>
      <c r="S71" s="20">
        <f>SUM(LARGE(W71:AA71,{1,2,3}))+AB71+AC71</f>
        <v>1</v>
      </c>
      <c r="W71" s="17">
        <f t="shared" si="35"/>
        <v>0.5</v>
      </c>
      <c r="X71" s="17">
        <f t="shared" si="36"/>
        <v>0.5</v>
      </c>
      <c r="Y71" s="17">
        <f t="shared" si="37"/>
        <v>0</v>
      </c>
      <c r="Z71" s="17">
        <f t="shared" si="38"/>
        <v>0</v>
      </c>
      <c r="AA71" s="17">
        <f t="shared" si="39"/>
        <v>0</v>
      </c>
      <c r="AB71" s="17">
        <f t="shared" si="40"/>
        <v>0</v>
      </c>
      <c r="AC71" s="17">
        <f t="shared" si="41"/>
        <v>0</v>
      </c>
      <c r="AF71" s="1"/>
      <c r="AG71" s="1"/>
      <c r="AH71" s="1"/>
    </row>
    <row r="72" spans="1:34" x14ac:dyDescent="0.25">
      <c r="A72" s="13">
        <v>69</v>
      </c>
      <c r="B72" s="3" t="s">
        <v>73</v>
      </c>
      <c r="C72" s="3">
        <v>2008</v>
      </c>
      <c r="D72" s="4" t="s">
        <v>115</v>
      </c>
      <c r="E72" s="21">
        <v>56</v>
      </c>
      <c r="F72" s="61">
        <v>0.5</v>
      </c>
      <c r="G72" s="18">
        <v>56</v>
      </c>
      <c r="H72" s="22">
        <v>0.5</v>
      </c>
      <c r="I72" s="19"/>
      <c r="J72" s="22"/>
      <c r="K72" s="18"/>
      <c r="L72" s="13"/>
      <c r="M72" s="18"/>
      <c r="N72" s="13"/>
      <c r="O72" s="18"/>
      <c r="P72" s="22"/>
      <c r="Q72" s="26"/>
      <c r="R72" s="13"/>
      <c r="S72" s="20">
        <f>SUM(LARGE(W72:AA72,{1,2,3}))+AB72+AC72</f>
        <v>1</v>
      </c>
      <c r="W72" s="17">
        <f t="shared" si="35"/>
        <v>0.5</v>
      </c>
      <c r="X72" s="17">
        <f t="shared" si="36"/>
        <v>0.5</v>
      </c>
      <c r="Y72" s="17">
        <f t="shared" si="37"/>
        <v>0</v>
      </c>
      <c r="Z72" s="17">
        <f t="shared" si="38"/>
        <v>0</v>
      </c>
      <c r="AA72" s="17">
        <f t="shared" si="39"/>
        <v>0</v>
      </c>
      <c r="AB72" s="17">
        <f t="shared" si="40"/>
        <v>0</v>
      </c>
      <c r="AC72" s="17">
        <f t="shared" si="41"/>
        <v>0</v>
      </c>
      <c r="AF72" s="1"/>
      <c r="AG72" s="1"/>
      <c r="AH72" s="1"/>
    </row>
    <row r="73" spans="1:34" x14ac:dyDescent="0.25">
      <c r="A73" s="13">
        <v>70</v>
      </c>
      <c r="B73" s="3" t="s">
        <v>101</v>
      </c>
      <c r="C73" s="3">
        <v>2008</v>
      </c>
      <c r="D73" s="4" t="s">
        <v>114</v>
      </c>
      <c r="E73" s="21"/>
      <c r="F73" s="61"/>
      <c r="G73" s="18"/>
      <c r="H73" s="22"/>
      <c r="I73" s="19">
        <v>38</v>
      </c>
      <c r="J73" s="22">
        <v>0.5</v>
      </c>
      <c r="K73" s="18">
        <v>41</v>
      </c>
      <c r="L73" s="22">
        <v>0.5</v>
      </c>
      <c r="M73" s="18"/>
      <c r="N73" s="13"/>
      <c r="O73" s="18"/>
      <c r="P73" s="13"/>
      <c r="Q73" s="13"/>
      <c r="R73" s="13"/>
      <c r="S73" s="20">
        <f>SUM(LARGE(W73:AA73,{1,2,3}))+AB73+AC73</f>
        <v>1</v>
      </c>
      <c r="W73" s="17">
        <f t="shared" si="35"/>
        <v>0</v>
      </c>
      <c r="X73" s="17">
        <f t="shared" si="36"/>
        <v>0</v>
      </c>
      <c r="Y73" s="17">
        <f t="shared" si="37"/>
        <v>0.5</v>
      </c>
      <c r="Z73" s="17">
        <f t="shared" si="38"/>
        <v>0.5</v>
      </c>
      <c r="AA73" s="17">
        <f t="shared" si="39"/>
        <v>0</v>
      </c>
      <c r="AB73" s="17">
        <f t="shared" si="40"/>
        <v>0</v>
      </c>
      <c r="AC73" s="17">
        <f t="shared" si="41"/>
        <v>0</v>
      </c>
      <c r="AF73" s="1"/>
      <c r="AG73" s="1"/>
      <c r="AH73" s="1"/>
    </row>
    <row r="74" spans="1:34" x14ac:dyDescent="0.25">
      <c r="A74" s="13">
        <v>71</v>
      </c>
      <c r="B74" s="3" t="s">
        <v>112</v>
      </c>
      <c r="C74" s="29">
        <v>2008</v>
      </c>
      <c r="D74" s="66" t="s">
        <v>27</v>
      </c>
      <c r="E74" s="27"/>
      <c r="F74" s="64"/>
      <c r="G74" s="18"/>
      <c r="H74" s="22"/>
      <c r="I74" s="19"/>
      <c r="J74" s="22"/>
      <c r="K74" s="18">
        <v>43</v>
      </c>
      <c r="L74" s="67">
        <v>0.5</v>
      </c>
      <c r="M74" s="18"/>
      <c r="N74" s="67"/>
      <c r="O74" s="18"/>
      <c r="P74" s="13"/>
      <c r="Q74" s="13"/>
      <c r="R74" s="13"/>
      <c r="S74" s="20">
        <f>SUM(LARGE(W74:AA74,{1,2,3}))+AB74+AC74</f>
        <v>0.5</v>
      </c>
      <c r="W74" s="17">
        <f t="shared" si="35"/>
        <v>0</v>
      </c>
      <c r="X74" s="17">
        <f t="shared" si="36"/>
        <v>0</v>
      </c>
      <c r="Y74" s="17">
        <f t="shared" si="37"/>
        <v>0</v>
      </c>
      <c r="Z74" s="17">
        <f t="shared" si="38"/>
        <v>0.5</v>
      </c>
      <c r="AA74" s="17">
        <f t="shared" si="39"/>
        <v>0</v>
      </c>
      <c r="AB74" s="17">
        <f t="shared" si="40"/>
        <v>0</v>
      </c>
      <c r="AC74" s="17">
        <f t="shared" si="41"/>
        <v>0</v>
      </c>
      <c r="AF74" s="1"/>
      <c r="AG74" s="1"/>
      <c r="AH74" s="2"/>
    </row>
    <row r="75" spans="1:34" x14ac:dyDescent="0.25">
      <c r="A75" s="13">
        <v>72</v>
      </c>
      <c r="B75" s="3" t="s">
        <v>107</v>
      </c>
      <c r="C75" s="3">
        <v>2009</v>
      </c>
      <c r="D75" s="3" t="s">
        <v>31</v>
      </c>
      <c r="E75" s="27"/>
      <c r="F75" s="64"/>
      <c r="G75" s="23"/>
      <c r="H75" s="24"/>
      <c r="I75" s="19"/>
      <c r="J75" s="22"/>
      <c r="K75" s="18">
        <v>44</v>
      </c>
      <c r="L75" s="57">
        <v>0.5</v>
      </c>
      <c r="M75" s="18"/>
      <c r="N75" s="13"/>
      <c r="O75" s="18"/>
      <c r="P75" s="13"/>
      <c r="Q75" s="13"/>
      <c r="R75" s="13"/>
      <c r="S75" s="20">
        <f>SUM(LARGE(W75:AA75,{1,2,3}))+AB75+AC75</f>
        <v>0.5</v>
      </c>
      <c r="W75" s="17">
        <f t="shared" si="35"/>
        <v>0</v>
      </c>
      <c r="X75" s="17">
        <f t="shared" si="36"/>
        <v>0</v>
      </c>
      <c r="Y75" s="17">
        <f t="shared" si="37"/>
        <v>0</v>
      </c>
      <c r="Z75" s="17">
        <f t="shared" si="38"/>
        <v>0.5</v>
      </c>
      <c r="AA75" s="17">
        <f t="shared" si="39"/>
        <v>0</v>
      </c>
      <c r="AB75" s="17">
        <f t="shared" si="40"/>
        <v>0</v>
      </c>
      <c r="AC75" s="17">
        <f t="shared" si="41"/>
        <v>0</v>
      </c>
      <c r="AF75" s="1"/>
      <c r="AG75" s="1"/>
      <c r="AH75" s="1"/>
    </row>
    <row r="76" spans="1:34" x14ac:dyDescent="0.25">
      <c r="A76" s="14">
        <v>73</v>
      </c>
      <c r="B76" s="3" t="s">
        <v>108</v>
      </c>
      <c r="C76" s="3">
        <v>2008</v>
      </c>
      <c r="D76" s="3" t="s">
        <v>29</v>
      </c>
      <c r="E76" s="27"/>
      <c r="F76" s="64"/>
      <c r="G76" s="23"/>
      <c r="H76" s="67"/>
      <c r="I76" s="19"/>
      <c r="J76" s="22"/>
      <c r="K76" s="18">
        <v>45</v>
      </c>
      <c r="L76" s="57">
        <v>0.5</v>
      </c>
      <c r="M76" s="18"/>
      <c r="N76" s="13"/>
      <c r="O76" s="18"/>
      <c r="P76" s="13"/>
      <c r="Q76" s="13"/>
      <c r="R76" s="13"/>
      <c r="S76" s="20">
        <f>SUM(LARGE(W76:AA76,{1,2,3}))+AB76+AC76</f>
        <v>0.5</v>
      </c>
      <c r="W76" s="17">
        <f t="shared" si="35"/>
        <v>0</v>
      </c>
      <c r="X76" s="17">
        <f t="shared" si="36"/>
        <v>0</v>
      </c>
      <c r="Y76" s="17">
        <f t="shared" si="37"/>
        <v>0</v>
      </c>
      <c r="Z76" s="17">
        <f t="shared" si="38"/>
        <v>0.5</v>
      </c>
      <c r="AA76" s="17">
        <f t="shared" si="39"/>
        <v>0</v>
      </c>
      <c r="AB76" s="17">
        <f t="shared" si="40"/>
        <v>0</v>
      </c>
      <c r="AC76" s="17">
        <f t="shared" si="41"/>
        <v>0</v>
      </c>
      <c r="AF76" s="1"/>
      <c r="AG76" s="1"/>
      <c r="AH76" s="1"/>
    </row>
    <row r="77" spans="1:34" x14ac:dyDescent="0.25">
      <c r="A77" s="14">
        <v>74</v>
      </c>
      <c r="B77" s="3" t="s">
        <v>109</v>
      </c>
      <c r="C77" s="3">
        <v>2006</v>
      </c>
      <c r="D77" s="3" t="s">
        <v>110</v>
      </c>
      <c r="E77" s="27"/>
      <c r="F77" s="64"/>
      <c r="G77" s="23"/>
      <c r="H77" s="57"/>
      <c r="I77" s="19"/>
      <c r="J77" s="22"/>
      <c r="K77" s="18">
        <v>54</v>
      </c>
      <c r="L77" s="57">
        <v>0.5</v>
      </c>
      <c r="M77" s="18"/>
      <c r="N77" s="67"/>
      <c r="O77" s="18"/>
      <c r="P77" s="67"/>
      <c r="Q77" s="13"/>
      <c r="R77" s="13"/>
      <c r="S77" s="20">
        <f>SUM(LARGE(W77:AA77,{1,2,3}))+AB77+AC77</f>
        <v>0.5</v>
      </c>
      <c r="W77" s="17">
        <f t="shared" si="35"/>
        <v>0</v>
      </c>
      <c r="X77" s="17">
        <f t="shared" si="36"/>
        <v>0</v>
      </c>
      <c r="Y77" s="17">
        <f t="shared" si="37"/>
        <v>0</v>
      </c>
      <c r="Z77" s="17">
        <f t="shared" si="38"/>
        <v>0.5</v>
      </c>
      <c r="AA77" s="17">
        <f t="shared" si="39"/>
        <v>0</v>
      </c>
      <c r="AB77" s="17">
        <f t="shared" si="40"/>
        <v>0</v>
      </c>
      <c r="AC77" s="17">
        <f t="shared" si="41"/>
        <v>0</v>
      </c>
      <c r="AF77" s="1"/>
      <c r="AG77" s="1"/>
      <c r="AH77" s="1"/>
    </row>
    <row r="78" spans="1:34" x14ac:dyDescent="0.25">
      <c r="A78" s="14">
        <v>75</v>
      </c>
      <c r="B78" s="38" t="s">
        <v>111</v>
      </c>
      <c r="C78" s="38">
        <v>2009</v>
      </c>
      <c r="D78" s="38" t="s">
        <v>110</v>
      </c>
      <c r="E78" s="67"/>
      <c r="F78" s="64"/>
      <c r="G78" s="67"/>
      <c r="H78" s="57"/>
      <c r="I78" s="19"/>
      <c r="J78" s="24"/>
      <c r="K78" s="18">
        <v>55</v>
      </c>
      <c r="L78" s="57">
        <v>0.5</v>
      </c>
      <c r="M78" s="18"/>
      <c r="N78" s="57"/>
      <c r="O78" s="13"/>
      <c r="P78" s="57"/>
      <c r="Q78" s="13"/>
      <c r="R78" s="13"/>
      <c r="S78" s="20">
        <f>SUM(LARGE(W78:AA78,{1,2,3}))+AB78+AC78</f>
        <v>0.5</v>
      </c>
      <c r="W78" s="17">
        <f t="shared" si="35"/>
        <v>0</v>
      </c>
      <c r="X78" s="17">
        <f t="shared" si="36"/>
        <v>0</v>
      </c>
      <c r="Y78" s="17">
        <f t="shared" si="37"/>
        <v>0</v>
      </c>
      <c r="Z78" s="17">
        <f t="shared" si="38"/>
        <v>0.5</v>
      </c>
      <c r="AA78" s="17">
        <f t="shared" si="39"/>
        <v>0</v>
      </c>
      <c r="AB78" s="17">
        <f t="shared" si="40"/>
        <v>0</v>
      </c>
      <c r="AC78" s="17">
        <f t="shared" si="41"/>
        <v>0</v>
      </c>
      <c r="AF78" s="1"/>
      <c r="AG78" s="1"/>
      <c r="AH78" s="1"/>
    </row>
    <row r="79" spans="1:34" x14ac:dyDescent="0.25">
      <c r="A79" s="14">
        <v>76</v>
      </c>
      <c r="B79" s="3" t="s">
        <v>113</v>
      </c>
      <c r="C79" s="3">
        <v>2008</v>
      </c>
      <c r="D79" s="3" t="s">
        <v>51</v>
      </c>
      <c r="E79" s="57"/>
      <c r="F79" s="64"/>
      <c r="G79" s="57"/>
      <c r="H79" s="57"/>
      <c r="I79" s="19"/>
      <c r="J79" s="24"/>
      <c r="K79" s="18">
        <v>57</v>
      </c>
      <c r="L79" s="57">
        <v>0.5</v>
      </c>
      <c r="M79" s="18"/>
      <c r="N79" s="13"/>
      <c r="O79" s="13"/>
      <c r="P79" s="13"/>
      <c r="Q79" s="13"/>
      <c r="R79" s="13"/>
      <c r="S79" s="20">
        <f>SUM(LARGE(W79:AA79,{1,2,3}))+AB79+AC79</f>
        <v>0.5</v>
      </c>
      <c r="W79" s="17">
        <f t="shared" si="35"/>
        <v>0</v>
      </c>
      <c r="X79" s="17">
        <f t="shared" si="36"/>
        <v>0</v>
      </c>
      <c r="Y79" s="17">
        <f t="shared" si="37"/>
        <v>0</v>
      </c>
      <c r="Z79" s="17">
        <f t="shared" si="38"/>
        <v>0.5</v>
      </c>
      <c r="AA79" s="17">
        <f t="shared" si="39"/>
        <v>0</v>
      </c>
      <c r="AB79" s="17">
        <f t="shared" si="40"/>
        <v>0</v>
      </c>
      <c r="AC79" s="17">
        <f t="shared" si="41"/>
        <v>0</v>
      </c>
      <c r="AF79" s="1"/>
      <c r="AG79" s="1"/>
      <c r="AH79" s="1"/>
    </row>
    <row r="80" spans="1:34" x14ac:dyDescent="0.25">
      <c r="A80" s="14">
        <v>77</v>
      </c>
      <c r="B80" s="3" t="s">
        <v>104</v>
      </c>
      <c r="C80" s="3">
        <v>2006</v>
      </c>
      <c r="D80" s="3" t="s">
        <v>114</v>
      </c>
      <c r="E80" s="13"/>
      <c r="F80" s="63"/>
      <c r="G80" s="13"/>
      <c r="H80" s="13"/>
      <c r="I80" s="19">
        <v>42</v>
      </c>
      <c r="J80" s="22">
        <v>0.5</v>
      </c>
      <c r="K80" s="18"/>
      <c r="L80" s="13"/>
      <c r="M80" s="18"/>
      <c r="N80" s="67"/>
      <c r="O80" s="13"/>
      <c r="P80" s="67"/>
      <c r="Q80" s="67"/>
      <c r="R80" s="13"/>
      <c r="S80" s="20">
        <f>SUM(LARGE(W80:AA80,{1,2,3}))+AB80+AC80</f>
        <v>0.5</v>
      </c>
      <c r="W80" s="17">
        <f t="shared" si="35"/>
        <v>0</v>
      </c>
      <c r="X80" s="17">
        <f t="shared" si="36"/>
        <v>0</v>
      </c>
      <c r="Y80" s="17">
        <f t="shared" si="37"/>
        <v>0.5</v>
      </c>
      <c r="Z80" s="17">
        <f t="shared" si="38"/>
        <v>0</v>
      </c>
      <c r="AA80" s="17">
        <f t="shared" si="39"/>
        <v>0</v>
      </c>
      <c r="AB80" s="17">
        <f t="shared" si="40"/>
        <v>0</v>
      </c>
      <c r="AC80" s="17">
        <f t="shared" si="41"/>
        <v>0</v>
      </c>
      <c r="AF80" s="1"/>
      <c r="AG80" s="1"/>
      <c r="AH80" s="1"/>
    </row>
    <row r="81" spans="1:34" x14ac:dyDescent="0.25">
      <c r="A81" s="25">
        <v>78</v>
      </c>
      <c r="B81" s="52" t="s">
        <v>102</v>
      </c>
      <c r="C81" s="52">
        <v>2008</v>
      </c>
      <c r="D81" s="52" t="s">
        <v>114</v>
      </c>
      <c r="E81" s="67"/>
      <c r="F81" s="64"/>
      <c r="G81" s="67"/>
      <c r="H81" s="67"/>
      <c r="I81" s="19">
        <v>52</v>
      </c>
      <c r="J81" s="22">
        <v>0.5</v>
      </c>
      <c r="K81" s="18"/>
      <c r="L81" s="67"/>
      <c r="M81" s="18"/>
      <c r="N81" s="41"/>
      <c r="O81" s="13"/>
      <c r="P81" s="41"/>
      <c r="Q81" s="41"/>
      <c r="R81" s="13"/>
      <c r="S81" s="20">
        <f>SUM(LARGE(W81:AA81,{1,2,3}))+AB81+AC81</f>
        <v>0.5</v>
      </c>
      <c r="W81" s="17">
        <f t="shared" si="35"/>
        <v>0</v>
      </c>
      <c r="X81" s="17">
        <f t="shared" si="36"/>
        <v>0</v>
      </c>
      <c r="Y81" s="17">
        <f t="shared" si="37"/>
        <v>0.5</v>
      </c>
      <c r="Z81" s="17">
        <f t="shared" si="38"/>
        <v>0</v>
      </c>
      <c r="AA81" s="17">
        <f t="shared" si="39"/>
        <v>0</v>
      </c>
      <c r="AB81" s="17">
        <f t="shared" si="40"/>
        <v>0</v>
      </c>
      <c r="AC81" s="17">
        <f t="shared" si="41"/>
        <v>0</v>
      </c>
      <c r="AH81" s="1"/>
    </row>
    <row r="82" spans="1:34" x14ac:dyDescent="0.25">
      <c r="A82" s="25">
        <v>79</v>
      </c>
      <c r="B82" s="3" t="s">
        <v>94</v>
      </c>
      <c r="C82" s="3">
        <v>2006</v>
      </c>
      <c r="D82" s="3" t="s">
        <v>91</v>
      </c>
      <c r="E82" s="13"/>
      <c r="F82" s="63"/>
      <c r="G82" s="13">
        <v>54</v>
      </c>
      <c r="H82" s="13">
        <v>0.5</v>
      </c>
      <c r="I82" s="19"/>
      <c r="J82" s="22"/>
      <c r="K82" s="18"/>
      <c r="L82" s="13"/>
      <c r="M82" s="18"/>
      <c r="N82" s="13"/>
      <c r="O82" s="13"/>
      <c r="P82" s="13"/>
      <c r="Q82" s="13"/>
      <c r="R82" s="13"/>
      <c r="S82" s="20">
        <f>SUM(LARGE(W82:AA82,{1,2,3}))+AB82+AC82</f>
        <v>0.5</v>
      </c>
      <c r="W82" s="17">
        <f t="shared" si="35"/>
        <v>0</v>
      </c>
      <c r="X82" s="17">
        <f t="shared" si="36"/>
        <v>0.5</v>
      </c>
      <c r="Y82" s="17">
        <f t="shared" si="37"/>
        <v>0</v>
      </c>
      <c r="Z82" s="17">
        <f t="shared" si="38"/>
        <v>0</v>
      </c>
      <c r="AA82" s="17">
        <f t="shared" si="39"/>
        <v>0</v>
      </c>
      <c r="AB82" s="17">
        <f t="shared" si="40"/>
        <v>0</v>
      </c>
      <c r="AC82" s="17">
        <f t="shared" si="41"/>
        <v>0</v>
      </c>
    </row>
    <row r="83" spans="1:34" x14ac:dyDescent="0.25">
      <c r="A83" s="25">
        <v>80</v>
      </c>
      <c r="B83" s="3" t="s">
        <v>79</v>
      </c>
      <c r="C83" s="3">
        <v>2009</v>
      </c>
      <c r="D83" s="3" t="s">
        <v>115</v>
      </c>
      <c r="E83" s="13">
        <v>47</v>
      </c>
      <c r="F83" s="63">
        <v>0.5</v>
      </c>
      <c r="G83" s="13"/>
      <c r="H83" s="13"/>
      <c r="I83" s="19"/>
      <c r="J83" s="22"/>
      <c r="K83" s="18"/>
      <c r="L83" s="13"/>
      <c r="M83" s="18"/>
      <c r="N83" s="67"/>
      <c r="O83" s="67"/>
      <c r="P83" s="67"/>
      <c r="Q83" s="67"/>
      <c r="R83" s="67"/>
      <c r="S83" s="20">
        <f>SUM(LARGE(W83:AA83,{1,2,3}))+AB83+AC83</f>
        <v>0.5</v>
      </c>
      <c r="W83" s="17">
        <f t="shared" si="35"/>
        <v>0.5</v>
      </c>
      <c r="X83" s="17">
        <f t="shared" si="36"/>
        <v>0</v>
      </c>
      <c r="Y83" s="17">
        <f t="shared" si="37"/>
        <v>0</v>
      </c>
      <c r="Z83" s="17">
        <f t="shared" si="38"/>
        <v>0</v>
      </c>
      <c r="AA83" s="17">
        <f t="shared" si="39"/>
        <v>0</v>
      </c>
      <c r="AB83" s="17">
        <f t="shared" si="40"/>
        <v>0</v>
      </c>
      <c r="AC83" s="17">
        <f t="shared" si="41"/>
        <v>0</v>
      </c>
    </row>
    <row r="84" spans="1:34" x14ac:dyDescent="0.25">
      <c r="A84" s="25">
        <v>81</v>
      </c>
      <c r="B84" s="43" t="s">
        <v>40</v>
      </c>
      <c r="C84" s="3">
        <v>2006</v>
      </c>
      <c r="D84" s="3" t="s">
        <v>35</v>
      </c>
      <c r="E84" s="13">
        <v>51</v>
      </c>
      <c r="F84" s="63">
        <v>0.5</v>
      </c>
      <c r="G84" s="13"/>
      <c r="H84" s="13"/>
      <c r="I84" s="19"/>
      <c r="J84" s="22"/>
      <c r="K84" s="18"/>
      <c r="L84" s="13"/>
      <c r="M84" s="18"/>
      <c r="N84" s="37"/>
      <c r="O84" s="41"/>
      <c r="P84" s="37"/>
      <c r="Q84" s="37"/>
      <c r="R84" s="41"/>
      <c r="S84" s="20">
        <f>SUM(LARGE(W84:AA84,{1,2,3}))+AB84+AC84</f>
        <v>0.5</v>
      </c>
      <c r="W84" s="17">
        <f t="shared" ref="W84:W86" si="42">F84</f>
        <v>0.5</v>
      </c>
      <c r="X84" s="17">
        <f t="shared" ref="X84:X86" si="43">H84</f>
        <v>0</v>
      </c>
      <c r="Y84" s="17">
        <f t="shared" ref="Y84:Y86" si="44">J84</f>
        <v>0</v>
      </c>
      <c r="Z84" s="17">
        <f t="shared" ref="Z84:Z86" si="45">L84</f>
        <v>0</v>
      </c>
      <c r="AA84" s="17">
        <f t="shared" ref="AA84:AA86" si="46">N84</f>
        <v>0</v>
      </c>
      <c r="AB84" s="17">
        <f t="shared" ref="AB84:AB86" si="47">P84</f>
        <v>0</v>
      </c>
      <c r="AC84" s="17">
        <f t="shared" ref="AC84:AC86" si="48">R84</f>
        <v>0</v>
      </c>
    </row>
    <row r="85" spans="1:34" x14ac:dyDescent="0.2">
      <c r="A85" s="25">
        <v>82</v>
      </c>
      <c r="B85" s="28" t="s">
        <v>44</v>
      </c>
      <c r="C85" s="29">
        <v>2007</v>
      </c>
      <c r="D85" s="39" t="s">
        <v>39</v>
      </c>
      <c r="E85" s="13">
        <v>59</v>
      </c>
      <c r="F85" s="63">
        <v>0.5</v>
      </c>
      <c r="G85" s="13"/>
      <c r="H85" s="13"/>
      <c r="I85" s="19"/>
      <c r="J85" s="22"/>
      <c r="K85" s="18"/>
      <c r="L85" s="13"/>
      <c r="M85" s="18"/>
      <c r="N85" s="41"/>
      <c r="O85" s="41"/>
      <c r="P85" s="41"/>
      <c r="Q85" s="41"/>
      <c r="R85" s="41"/>
      <c r="S85" s="20">
        <f>SUM(LARGE(W85:AA85,{1,2,3}))+AB85+AC85</f>
        <v>0.5</v>
      </c>
      <c r="W85" s="17">
        <f t="shared" si="42"/>
        <v>0.5</v>
      </c>
      <c r="X85" s="17">
        <f t="shared" si="43"/>
        <v>0</v>
      </c>
      <c r="Y85" s="17">
        <f t="shared" si="44"/>
        <v>0</v>
      </c>
      <c r="Z85" s="17">
        <f t="shared" si="45"/>
        <v>0</v>
      </c>
      <c r="AA85" s="17">
        <f t="shared" si="46"/>
        <v>0</v>
      </c>
      <c r="AB85" s="17">
        <f t="shared" si="47"/>
        <v>0</v>
      </c>
      <c r="AC85" s="17">
        <f t="shared" si="48"/>
        <v>0</v>
      </c>
    </row>
    <row r="86" spans="1:34" x14ac:dyDescent="0.2">
      <c r="A86" s="25">
        <v>83</v>
      </c>
      <c r="B86" s="28" t="s">
        <v>93</v>
      </c>
      <c r="C86" s="29">
        <v>2009</v>
      </c>
      <c r="D86" s="40" t="s">
        <v>27</v>
      </c>
      <c r="E86" s="13"/>
      <c r="F86" s="64"/>
      <c r="G86" s="13">
        <v>53</v>
      </c>
      <c r="H86" s="13">
        <v>0.5</v>
      </c>
      <c r="I86" s="19"/>
      <c r="J86" s="22"/>
      <c r="K86" s="18"/>
      <c r="L86" s="13"/>
      <c r="M86" s="18"/>
      <c r="N86" s="41"/>
      <c r="O86" s="41"/>
      <c r="P86" s="41"/>
      <c r="Q86" s="41"/>
      <c r="R86" s="41"/>
      <c r="S86" s="20">
        <f>SUM(LARGE(W86:AA86,{1,2,3}))+AB86+AC86</f>
        <v>0.5</v>
      </c>
      <c r="W86" s="17">
        <f t="shared" si="42"/>
        <v>0</v>
      </c>
      <c r="X86" s="17">
        <f t="shared" si="43"/>
        <v>0.5</v>
      </c>
      <c r="Y86" s="17">
        <f t="shared" si="44"/>
        <v>0</v>
      </c>
      <c r="Z86" s="17">
        <f t="shared" si="45"/>
        <v>0</v>
      </c>
      <c r="AA86" s="17">
        <f t="shared" si="46"/>
        <v>0</v>
      </c>
      <c r="AB86" s="17">
        <f t="shared" si="47"/>
        <v>0</v>
      </c>
      <c r="AC86" s="17">
        <f t="shared" si="48"/>
        <v>0</v>
      </c>
    </row>
    <row r="87" spans="1:34" x14ac:dyDescent="0.25">
      <c r="A87" s="25">
        <v>84</v>
      </c>
      <c r="B87" s="3" t="s">
        <v>96</v>
      </c>
      <c r="C87" s="3">
        <v>2008</v>
      </c>
      <c r="D87" s="3" t="s">
        <v>91</v>
      </c>
      <c r="E87" s="13"/>
      <c r="F87" s="63"/>
      <c r="G87" s="13">
        <v>59</v>
      </c>
      <c r="H87" s="13">
        <v>0.5</v>
      </c>
      <c r="I87" s="67"/>
      <c r="J87" s="13"/>
      <c r="K87" s="18"/>
      <c r="L87" s="13"/>
      <c r="M87" s="18"/>
      <c r="O87" s="41"/>
      <c r="P87" s="41"/>
      <c r="Q87" s="41"/>
      <c r="S87" s="20">
        <f>SUM(LARGE(W87:AA87,{1,2,3}))+AB87+AC87</f>
        <v>0.5</v>
      </c>
      <c r="W87" s="17">
        <f t="shared" ref="W87:W89" si="49">F87</f>
        <v>0</v>
      </c>
      <c r="X87" s="17">
        <f t="shared" ref="X87:X89" si="50">H87</f>
        <v>0.5</v>
      </c>
      <c r="Y87" s="17">
        <f t="shared" ref="Y87:Y89" si="51">J87</f>
        <v>0</v>
      </c>
      <c r="Z87" s="17">
        <f t="shared" ref="Z87:Z89" si="52">L87</f>
        <v>0</v>
      </c>
      <c r="AA87" s="17">
        <f t="shared" ref="AA87:AA89" si="53">N87</f>
        <v>0</v>
      </c>
      <c r="AB87" s="17">
        <f t="shared" ref="AB87:AB89" si="54">P87</f>
        <v>0</v>
      </c>
      <c r="AC87" s="17">
        <f t="shared" ref="AC87:AC89" si="55">R87</f>
        <v>0</v>
      </c>
    </row>
    <row r="88" spans="1:34" x14ac:dyDescent="0.25">
      <c r="A88" s="25">
        <v>85</v>
      </c>
      <c r="B88" s="38" t="s">
        <v>36</v>
      </c>
      <c r="C88" s="38">
        <v>2006</v>
      </c>
      <c r="D88" s="38" t="s">
        <v>114</v>
      </c>
      <c r="E88" s="13">
        <v>40</v>
      </c>
      <c r="F88" s="63">
        <v>0.5</v>
      </c>
      <c r="G88" s="13"/>
      <c r="H88" s="13"/>
      <c r="I88" s="56"/>
      <c r="J88" s="13"/>
      <c r="K88" s="18"/>
      <c r="L88" s="13"/>
      <c r="M88" s="18"/>
      <c r="N88" s="13"/>
      <c r="O88" s="13"/>
      <c r="P88" s="13"/>
      <c r="Q88" s="13"/>
      <c r="S88" s="20">
        <f>SUM(LARGE(W88:AA88,{1,2,3}))+AB88+AC88</f>
        <v>0.5</v>
      </c>
      <c r="W88" s="17">
        <f t="shared" si="49"/>
        <v>0.5</v>
      </c>
      <c r="X88" s="17">
        <f t="shared" si="50"/>
        <v>0</v>
      </c>
      <c r="Y88" s="17">
        <f t="shared" si="51"/>
        <v>0</v>
      </c>
      <c r="Z88" s="17">
        <f t="shared" si="52"/>
        <v>0</v>
      </c>
      <c r="AA88" s="17">
        <f t="shared" si="53"/>
        <v>0</v>
      </c>
      <c r="AB88" s="17">
        <f t="shared" si="54"/>
        <v>0</v>
      </c>
      <c r="AC88" s="17">
        <f t="shared" si="55"/>
        <v>0</v>
      </c>
    </row>
    <row r="89" spans="1:34" x14ac:dyDescent="0.25">
      <c r="A89" s="25">
        <v>86</v>
      </c>
      <c r="B89" s="3" t="s">
        <v>89</v>
      </c>
      <c r="C89" s="3">
        <v>2006</v>
      </c>
      <c r="D89" s="3" t="s">
        <v>27</v>
      </c>
      <c r="E89" s="13"/>
      <c r="F89" s="14"/>
      <c r="G89" s="13">
        <v>57</v>
      </c>
      <c r="H89" s="13">
        <v>0.5</v>
      </c>
      <c r="I89" s="56"/>
      <c r="J89" s="13"/>
      <c r="K89" s="18"/>
      <c r="L89" s="13"/>
      <c r="M89" s="18"/>
      <c r="N89" s="67"/>
      <c r="O89" s="67"/>
      <c r="P89" s="67"/>
      <c r="Q89" s="67"/>
      <c r="S89" s="20">
        <f>SUM(LARGE(W89:AA89,{1,2,3}))+AB89+AC89</f>
        <v>0.5</v>
      </c>
      <c r="W89" s="17">
        <f t="shared" si="49"/>
        <v>0</v>
      </c>
      <c r="X89" s="17">
        <f t="shared" si="50"/>
        <v>0.5</v>
      </c>
      <c r="Y89" s="17">
        <f t="shared" si="51"/>
        <v>0</v>
      </c>
      <c r="Z89" s="17">
        <f t="shared" si="52"/>
        <v>0</v>
      </c>
      <c r="AA89" s="17">
        <f t="shared" si="53"/>
        <v>0</v>
      </c>
      <c r="AB89" s="17">
        <f t="shared" si="54"/>
        <v>0</v>
      </c>
      <c r="AC89" s="17">
        <f t="shared" si="55"/>
        <v>0</v>
      </c>
    </row>
    <row r="90" spans="1:34" x14ac:dyDescent="0.25">
      <c r="A90" s="25">
        <v>87</v>
      </c>
      <c r="B90" s="3" t="s">
        <v>95</v>
      </c>
      <c r="C90" s="3">
        <v>2006</v>
      </c>
      <c r="D90" s="3" t="s">
        <v>27</v>
      </c>
      <c r="E90" s="13"/>
      <c r="F90" s="14"/>
      <c r="G90" s="13">
        <v>55</v>
      </c>
      <c r="H90" s="13">
        <v>0.5</v>
      </c>
      <c r="I90" s="56"/>
      <c r="J90" s="13"/>
      <c r="K90" s="18"/>
      <c r="L90" s="13"/>
      <c r="M90" s="18"/>
      <c r="S90" s="20">
        <f>SUM(LARGE(W90:AA90,{1,2,3}))+AB90+AC90</f>
        <v>0.5</v>
      </c>
      <c r="W90" s="17">
        <f t="shared" ref="W90:W94" si="56">F90</f>
        <v>0</v>
      </c>
      <c r="X90" s="17">
        <f t="shared" ref="X90:X94" si="57">H90</f>
        <v>0.5</v>
      </c>
      <c r="Y90" s="17">
        <f t="shared" ref="Y90:Y94" si="58">J90</f>
        <v>0</v>
      </c>
      <c r="Z90" s="17">
        <f t="shared" ref="Z90:Z94" si="59">L90</f>
        <v>0</v>
      </c>
      <c r="AA90" s="17">
        <f t="shared" ref="AA90:AA94" si="60">N90</f>
        <v>0</v>
      </c>
      <c r="AB90" s="17">
        <f t="shared" ref="AB90:AB94" si="61">P90</f>
        <v>0</v>
      </c>
      <c r="AC90" s="17">
        <f t="shared" ref="AC90:AC94" si="62">R90</f>
        <v>0</v>
      </c>
    </row>
    <row r="91" spans="1:34" x14ac:dyDescent="0.25">
      <c r="A91" s="25">
        <v>88</v>
      </c>
      <c r="B91" s="3" t="s">
        <v>90</v>
      </c>
      <c r="C91" s="3">
        <v>2007</v>
      </c>
      <c r="D91" s="3" t="s">
        <v>91</v>
      </c>
      <c r="E91" s="13"/>
      <c r="F91" s="14"/>
      <c r="G91" s="13">
        <v>58</v>
      </c>
      <c r="H91" s="13">
        <v>0.5</v>
      </c>
      <c r="J91" s="13"/>
      <c r="K91" s="18"/>
      <c r="L91" s="13"/>
      <c r="M91" s="18"/>
      <c r="S91" s="20">
        <f>SUM(LARGE(W91:AA91,{1,2,3}))+AB91+AC91</f>
        <v>0.5</v>
      </c>
      <c r="W91" s="17">
        <f t="shared" si="56"/>
        <v>0</v>
      </c>
      <c r="X91" s="17">
        <f t="shared" si="57"/>
        <v>0.5</v>
      </c>
      <c r="Y91" s="17">
        <f t="shared" si="58"/>
        <v>0</v>
      </c>
      <c r="Z91" s="17">
        <f t="shared" si="59"/>
        <v>0</v>
      </c>
      <c r="AA91" s="17">
        <f t="shared" si="60"/>
        <v>0</v>
      </c>
      <c r="AB91" s="17">
        <f t="shared" si="61"/>
        <v>0</v>
      </c>
      <c r="AC91" s="17">
        <f t="shared" si="62"/>
        <v>0</v>
      </c>
    </row>
    <row r="92" spans="1:34" x14ac:dyDescent="0.25">
      <c r="A92" s="25">
        <v>89</v>
      </c>
      <c r="B92" s="3" t="s">
        <v>82</v>
      </c>
      <c r="C92" s="3">
        <v>2009</v>
      </c>
      <c r="D92" s="3" t="s">
        <v>21</v>
      </c>
      <c r="E92" s="13">
        <v>50</v>
      </c>
      <c r="F92" s="14">
        <v>0.5</v>
      </c>
      <c r="G92" s="13"/>
      <c r="H92" s="13"/>
      <c r="J92" s="67"/>
      <c r="K92" s="18"/>
      <c r="L92" s="67"/>
      <c r="M92" s="18"/>
      <c r="S92" s="20">
        <f>SUM(LARGE(W92:AA92,{1,2,3}))+AB92+AC92</f>
        <v>0.5</v>
      </c>
      <c r="W92" s="17">
        <f t="shared" si="56"/>
        <v>0.5</v>
      </c>
      <c r="X92" s="17">
        <f t="shared" si="57"/>
        <v>0</v>
      </c>
      <c r="Y92" s="17">
        <f t="shared" si="58"/>
        <v>0</v>
      </c>
      <c r="Z92" s="17">
        <f t="shared" si="59"/>
        <v>0</v>
      </c>
      <c r="AA92" s="17">
        <f t="shared" si="60"/>
        <v>0</v>
      </c>
      <c r="AB92" s="17">
        <f t="shared" si="61"/>
        <v>0</v>
      </c>
      <c r="AC92" s="17">
        <f t="shared" si="62"/>
        <v>0</v>
      </c>
    </row>
    <row r="93" spans="1:34" x14ac:dyDescent="0.25">
      <c r="A93" s="25">
        <v>90</v>
      </c>
      <c r="B93" s="3" t="s">
        <v>57</v>
      </c>
      <c r="C93" s="3">
        <v>2008</v>
      </c>
      <c r="D93" s="3" t="s">
        <v>51</v>
      </c>
      <c r="E93" s="13">
        <v>52</v>
      </c>
      <c r="F93" s="14">
        <v>0.5</v>
      </c>
      <c r="G93" s="13"/>
      <c r="H93" s="13"/>
      <c r="K93" s="18"/>
      <c r="M93" s="18"/>
      <c r="S93" s="20">
        <f>SUM(LARGE(W93:AA93,{1,2,3}))+AB93+AC93</f>
        <v>0.5</v>
      </c>
      <c r="W93" s="17">
        <f t="shared" si="56"/>
        <v>0.5</v>
      </c>
      <c r="X93" s="17">
        <f t="shared" si="57"/>
        <v>0</v>
      </c>
      <c r="Y93" s="17">
        <f t="shared" si="58"/>
        <v>0</v>
      </c>
      <c r="Z93" s="17">
        <f t="shared" si="59"/>
        <v>0</v>
      </c>
      <c r="AA93" s="17">
        <f t="shared" si="60"/>
        <v>0</v>
      </c>
      <c r="AB93" s="17">
        <f t="shared" si="61"/>
        <v>0</v>
      </c>
      <c r="AC93" s="17">
        <f t="shared" si="62"/>
        <v>0</v>
      </c>
    </row>
    <row r="94" spans="1:34" x14ac:dyDescent="0.25">
      <c r="A94" s="25">
        <v>91</v>
      </c>
      <c r="B94" s="38" t="s">
        <v>74</v>
      </c>
      <c r="C94" s="38">
        <v>2006</v>
      </c>
      <c r="D94" s="38" t="s">
        <v>75</v>
      </c>
      <c r="E94" s="13">
        <v>58</v>
      </c>
      <c r="F94" s="14">
        <v>0.5</v>
      </c>
      <c r="G94" s="13"/>
      <c r="H94" s="67"/>
      <c r="J94" s="13"/>
      <c r="K94" s="18"/>
      <c r="L94" s="13"/>
      <c r="M94" s="18"/>
      <c r="S94" s="20">
        <f>SUM(LARGE(W94:AA94,{1,2,3}))+AB94+AC94</f>
        <v>0.5</v>
      </c>
      <c r="W94" s="17">
        <f t="shared" si="56"/>
        <v>0.5</v>
      </c>
      <c r="X94" s="17">
        <f t="shared" si="57"/>
        <v>0</v>
      </c>
      <c r="Y94" s="17">
        <f t="shared" si="58"/>
        <v>0</v>
      </c>
      <c r="Z94" s="17">
        <f t="shared" si="59"/>
        <v>0</v>
      </c>
      <c r="AA94" s="17">
        <f t="shared" si="60"/>
        <v>0</v>
      </c>
      <c r="AB94" s="17">
        <f t="shared" si="61"/>
        <v>0</v>
      </c>
      <c r="AC94" s="17">
        <f t="shared" si="62"/>
        <v>0</v>
      </c>
    </row>
    <row r="95" spans="1:34" x14ac:dyDescent="0.25">
      <c r="A95" s="25"/>
      <c r="B95" s="3"/>
      <c r="C95" s="3"/>
      <c r="D95" s="3"/>
      <c r="E95" s="67"/>
      <c r="G95" s="67"/>
      <c r="I95" s="67"/>
      <c r="J95" s="67"/>
      <c r="K95" s="67"/>
      <c r="L95" s="67"/>
      <c r="M95" s="67"/>
      <c r="O95" s="67"/>
      <c r="Q95" s="67"/>
      <c r="R95" s="67"/>
    </row>
    <row r="96" spans="1:34" x14ac:dyDescent="0.25">
      <c r="A96" s="25"/>
      <c r="B96" s="3"/>
      <c r="C96" s="3"/>
      <c r="D96" s="3"/>
    </row>
    <row r="97" spans="1:4" x14ac:dyDescent="0.25">
      <c r="A97" s="25"/>
      <c r="B97" s="3"/>
      <c r="C97" s="3"/>
      <c r="D97" s="3"/>
    </row>
    <row r="98" spans="1:4" x14ac:dyDescent="0.25">
      <c r="A98" s="25"/>
      <c r="B98" s="28"/>
    </row>
    <row r="99" spans="1:4" x14ac:dyDescent="0.25">
      <c r="A99" s="25"/>
      <c r="B99" s="28"/>
    </row>
    <row r="100" spans="1:4" x14ac:dyDescent="0.25">
      <c r="A100" s="25"/>
      <c r="B100" s="28"/>
    </row>
    <row r="101" spans="1:4" x14ac:dyDescent="0.25">
      <c r="A101" s="25"/>
      <c r="B101" s="28"/>
    </row>
    <row r="102" spans="1:4" x14ac:dyDescent="0.25">
      <c r="A102" s="25"/>
      <c r="B102" s="28"/>
    </row>
    <row r="103" spans="1:4" x14ac:dyDescent="0.25">
      <c r="A103" s="25"/>
      <c r="B103" s="28"/>
    </row>
    <row r="104" spans="1:4" x14ac:dyDescent="0.25">
      <c r="A104" s="25"/>
      <c r="B104" s="28"/>
    </row>
    <row r="105" spans="1:4" x14ac:dyDescent="0.25">
      <c r="A105" s="25"/>
      <c r="B105" s="28"/>
    </row>
    <row r="106" spans="1:4" x14ac:dyDescent="0.25">
      <c r="A106" s="25"/>
      <c r="B106" s="28"/>
    </row>
    <row r="107" spans="1:4" x14ac:dyDescent="0.25">
      <c r="A107" s="25"/>
      <c r="B107" s="28"/>
    </row>
    <row r="108" spans="1:4" x14ac:dyDescent="0.25">
      <c r="A108" s="25"/>
      <c r="B108" s="28"/>
    </row>
    <row r="109" spans="1:4" x14ac:dyDescent="0.25">
      <c r="A109" s="25"/>
      <c r="B109" s="28"/>
    </row>
    <row r="110" spans="1:4" x14ac:dyDescent="0.25">
      <c r="A110" s="25"/>
      <c r="B110" s="28"/>
    </row>
    <row r="111" spans="1:4" x14ac:dyDescent="0.25">
      <c r="A111" s="25"/>
      <c r="B111" s="28"/>
    </row>
    <row r="112" spans="1:4" x14ac:dyDescent="0.25">
      <c r="A112" s="25"/>
      <c r="B112" s="28"/>
    </row>
    <row r="113" spans="1:2" x14ac:dyDescent="0.25">
      <c r="A113" s="25"/>
      <c r="B113" s="28"/>
    </row>
    <row r="114" spans="1:2" x14ac:dyDescent="0.25">
      <c r="A114" s="25"/>
      <c r="B114" s="28"/>
    </row>
    <row r="115" spans="1:2" x14ac:dyDescent="0.25">
      <c r="A115" s="25"/>
      <c r="B115" s="28"/>
    </row>
    <row r="116" spans="1:2" x14ac:dyDescent="0.25">
      <c r="A116" s="25"/>
      <c r="B116" s="28"/>
    </row>
    <row r="117" spans="1:2" x14ac:dyDescent="0.25">
      <c r="A117" s="25"/>
      <c r="B117" s="28"/>
    </row>
    <row r="118" spans="1:2" x14ac:dyDescent="0.25">
      <c r="A118" s="25"/>
      <c r="B118" s="28"/>
    </row>
    <row r="119" spans="1:2" x14ac:dyDescent="0.25">
      <c r="A119" s="25"/>
      <c r="B119" s="28"/>
    </row>
    <row r="120" spans="1:2" x14ac:dyDescent="0.25">
      <c r="A120" s="25"/>
      <c r="B120" s="28"/>
    </row>
    <row r="121" spans="1:2" x14ac:dyDescent="0.25">
      <c r="A121" s="25"/>
      <c r="B121" s="28"/>
    </row>
    <row r="122" spans="1:2" x14ac:dyDescent="0.25">
      <c r="A122" s="25"/>
      <c r="B122" s="42"/>
    </row>
    <row r="123" spans="1:2" x14ac:dyDescent="0.25">
      <c r="A123" s="25"/>
      <c r="B123" s="42"/>
    </row>
    <row r="124" spans="1:2" x14ac:dyDescent="0.25">
      <c r="A124" s="25"/>
      <c r="B124" s="42"/>
    </row>
  </sheetData>
  <sortState ref="B4:S93">
    <sortCondition descending="1" ref="S4:S93"/>
  </sortState>
  <mergeCells count="13">
    <mergeCell ref="O2:P2"/>
    <mergeCell ref="Q2:R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K2:L2"/>
    <mergeCell ref="M2:N2"/>
  </mergeCells>
  <conditionalFormatting sqref="B4:B90">
    <cfRule type="duplicateValues" dxfId="9" priority="10"/>
  </conditionalFormatting>
  <conditionalFormatting sqref="B4:B90 B98:B121">
    <cfRule type="duplicateValues" dxfId="8" priority="9"/>
  </conditionalFormatting>
  <conditionalFormatting sqref="B4:B90">
    <cfRule type="duplicateValues" dxfId="7" priority="8"/>
  </conditionalFormatting>
  <conditionalFormatting sqref="B97">
    <cfRule type="duplicateValues" dxfId="6" priority="7"/>
  </conditionalFormatting>
  <conditionalFormatting sqref="B97">
    <cfRule type="duplicateValues" dxfId="5" priority="6"/>
  </conditionalFormatting>
  <conditionalFormatting sqref="B97">
    <cfRule type="duplicateValues" dxfId="4" priority="5"/>
  </conditionalFormatting>
  <conditionalFormatting sqref="B91:B96">
    <cfRule type="duplicateValues" dxfId="3" priority="4"/>
  </conditionalFormatting>
  <conditionalFormatting sqref="B91:B96">
    <cfRule type="duplicateValues" dxfId="2" priority="3"/>
  </conditionalFormatting>
  <conditionalFormatting sqref="B91:B96">
    <cfRule type="duplicateValues" dxfId="1" priority="2"/>
  </conditionalFormatting>
  <conditionalFormatting sqref="B4:B94">
    <cfRule type="duplicateValues" dxfId="0" priority="1"/>
  </conditionalFormatting>
  <pageMargins left="0.25" right="0.25" top="0.75" bottom="0.75" header="0.3" footer="0.3"/>
  <pageSetup paperSize="9" scale="2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="85" zoomScaleNormal="85" workbookViewId="0">
      <selection activeCell="C16" sqref="C16"/>
    </sheetView>
  </sheetViews>
  <sheetFormatPr defaultColWidth="8.85546875" defaultRowHeight="15" x14ac:dyDescent="0.25"/>
  <cols>
    <col min="1" max="1" width="6.7109375" style="5" customWidth="1"/>
    <col min="2" max="2" width="23" style="5" customWidth="1"/>
    <col min="3" max="3" width="21.140625" style="5" customWidth="1"/>
    <col min="4" max="4" width="6.7109375" style="5" customWidth="1"/>
    <col min="5" max="5" width="6.5703125" style="5" customWidth="1"/>
    <col min="6" max="6" width="31.7109375" style="5" customWidth="1"/>
    <col min="7" max="16384" width="8.85546875" style="5"/>
  </cols>
  <sheetData>
    <row r="1" spans="1:8" ht="13.9" customHeight="1" x14ac:dyDescent="0.25">
      <c r="A1" s="71">
        <v>2</v>
      </c>
      <c r="B1" s="102" t="s">
        <v>122</v>
      </c>
      <c r="C1" s="102"/>
      <c r="D1" s="102"/>
      <c r="E1" s="102"/>
      <c r="F1" s="69" t="s">
        <v>123</v>
      </c>
      <c r="G1" s="102" t="s">
        <v>124</v>
      </c>
      <c r="H1" s="102"/>
    </row>
    <row r="2" spans="1:8" ht="27.6" customHeight="1" x14ac:dyDescent="0.25">
      <c r="A2" s="72" t="s">
        <v>125</v>
      </c>
      <c r="B2" s="102" t="s">
        <v>126</v>
      </c>
      <c r="C2" s="102"/>
      <c r="D2" s="102"/>
      <c r="E2" s="102"/>
      <c r="F2" s="69" t="s">
        <v>127</v>
      </c>
      <c r="G2" s="102" t="s">
        <v>124</v>
      </c>
      <c r="H2" s="102"/>
    </row>
    <row r="3" spans="1:8" ht="27.6" customHeight="1" x14ac:dyDescent="0.25">
      <c r="A3" s="71">
        <v>5</v>
      </c>
      <c r="B3" s="102" t="s">
        <v>128</v>
      </c>
      <c r="C3" s="102"/>
      <c r="D3" s="102"/>
      <c r="E3" s="102"/>
      <c r="F3" s="69" t="s">
        <v>129</v>
      </c>
      <c r="G3" s="102" t="s">
        <v>124</v>
      </c>
      <c r="H3" s="102"/>
    </row>
    <row r="4" spans="1:8" ht="13.9" customHeight="1" x14ac:dyDescent="0.25">
      <c r="A4" s="71">
        <v>6</v>
      </c>
      <c r="B4" s="102" t="s">
        <v>130</v>
      </c>
      <c r="C4" s="102"/>
      <c r="D4" s="102"/>
      <c r="E4" s="102"/>
      <c r="F4" s="73" t="s">
        <v>131</v>
      </c>
      <c r="G4" s="102" t="s">
        <v>132</v>
      </c>
      <c r="H4" s="102"/>
    </row>
    <row r="5" spans="1:8" ht="27.6" customHeight="1" x14ac:dyDescent="0.25">
      <c r="A5" s="71">
        <v>9</v>
      </c>
      <c r="B5" s="102" t="s">
        <v>133</v>
      </c>
      <c r="C5" s="102"/>
      <c r="D5" s="102"/>
      <c r="E5" s="102"/>
      <c r="F5" s="74" t="s">
        <v>134</v>
      </c>
      <c r="G5" s="102" t="s">
        <v>135</v>
      </c>
      <c r="H5" s="102"/>
    </row>
    <row r="6" spans="1:8" ht="13.9" customHeight="1" x14ac:dyDescent="0.25">
      <c r="A6" s="70">
        <v>10</v>
      </c>
      <c r="B6" s="102" t="s">
        <v>136</v>
      </c>
      <c r="C6" s="102"/>
      <c r="D6" s="102"/>
      <c r="E6" s="102"/>
      <c r="F6" s="69" t="s">
        <v>123</v>
      </c>
      <c r="G6" s="102" t="s">
        <v>132</v>
      </c>
      <c r="H6" s="102"/>
    </row>
    <row r="7" spans="1:8" ht="27.6" customHeight="1" x14ac:dyDescent="0.25">
      <c r="A7" s="70">
        <v>11</v>
      </c>
      <c r="B7" s="102" t="s">
        <v>137</v>
      </c>
      <c r="C7" s="102"/>
      <c r="D7" s="102"/>
      <c r="E7" s="102"/>
      <c r="F7" s="69" t="s">
        <v>129</v>
      </c>
      <c r="G7" s="102" t="s">
        <v>132</v>
      </c>
      <c r="H7" s="102"/>
    </row>
    <row r="8" spans="1:8" ht="13.9" customHeight="1" x14ac:dyDescent="0.25">
      <c r="A8" s="70">
        <v>12</v>
      </c>
      <c r="B8" s="102" t="s">
        <v>138</v>
      </c>
      <c r="C8" s="102"/>
      <c r="D8" s="102"/>
      <c r="E8" s="102"/>
      <c r="F8" s="69" t="s">
        <v>139</v>
      </c>
      <c r="G8" s="102" t="s">
        <v>124</v>
      </c>
      <c r="H8" s="102"/>
    </row>
    <row r="9" spans="1:8" ht="13.9" customHeight="1" x14ac:dyDescent="0.25">
      <c r="A9" s="70">
        <v>14</v>
      </c>
      <c r="B9" s="102" t="s">
        <v>140</v>
      </c>
      <c r="C9" s="102"/>
      <c r="D9" s="102"/>
      <c r="E9" s="102"/>
      <c r="F9" s="69" t="s">
        <v>129</v>
      </c>
      <c r="G9" s="102" t="s">
        <v>124</v>
      </c>
      <c r="H9" s="102"/>
    </row>
    <row r="10" spans="1:8" ht="16.899999999999999" customHeight="1" x14ac:dyDescent="0.25">
      <c r="A10" s="70">
        <v>15</v>
      </c>
      <c r="B10" s="102" t="s">
        <v>141</v>
      </c>
      <c r="C10" s="102"/>
      <c r="D10" s="102"/>
      <c r="E10" s="102"/>
      <c r="F10" s="74" t="s">
        <v>142</v>
      </c>
      <c r="G10" s="102" t="s">
        <v>124</v>
      </c>
      <c r="H10" s="102"/>
    </row>
    <row r="11" spans="1:8" ht="13.9" customHeight="1" x14ac:dyDescent="0.25">
      <c r="A11" s="70">
        <v>16</v>
      </c>
      <c r="B11" s="102" t="s">
        <v>143</v>
      </c>
      <c r="C11" s="102"/>
      <c r="D11" s="102"/>
      <c r="E11" s="102"/>
      <c r="F11" s="69" t="s">
        <v>144</v>
      </c>
      <c r="G11" s="102" t="s">
        <v>132</v>
      </c>
      <c r="H11" s="102"/>
    </row>
    <row r="12" spans="1:8" ht="13.9" customHeight="1" x14ac:dyDescent="0.25"/>
    <row r="13" spans="1:8" ht="41.45" customHeight="1" x14ac:dyDescent="0.25"/>
    <row r="14" spans="1:8" ht="13.9" customHeight="1" x14ac:dyDescent="0.25"/>
    <row r="15" spans="1:8" ht="27.6" customHeight="1" x14ac:dyDescent="0.25"/>
    <row r="16" spans="1:8" ht="13.9" customHeight="1" x14ac:dyDescent="0.25"/>
    <row r="17" ht="27.6" customHeight="1" x14ac:dyDescent="0.25"/>
    <row r="18" ht="13.9" customHeight="1" x14ac:dyDescent="0.25"/>
    <row r="19" ht="16.899999999999999" customHeight="1" x14ac:dyDescent="0.25"/>
    <row r="20" ht="13.9" customHeight="1" x14ac:dyDescent="0.25"/>
    <row r="21" ht="16.899999999999999" customHeight="1" x14ac:dyDescent="0.25"/>
    <row r="22" ht="13.9" customHeight="1" x14ac:dyDescent="0.25"/>
    <row r="23" ht="27.6" customHeight="1" x14ac:dyDescent="0.25"/>
    <row r="24" ht="13.9" customHeight="1" x14ac:dyDescent="0.25"/>
    <row r="25" ht="27" customHeight="1" x14ac:dyDescent="0.25"/>
    <row r="26" ht="13.9" customHeight="1" x14ac:dyDescent="0.25"/>
    <row r="27" ht="40.15" customHeight="1" x14ac:dyDescent="0.25"/>
    <row r="29" ht="26.45" customHeight="1" x14ac:dyDescent="0.25"/>
    <row r="31" ht="15" customHeight="1" x14ac:dyDescent="0.25"/>
    <row r="33" ht="20.45" customHeight="1" x14ac:dyDescent="0.25"/>
    <row r="35" ht="14.45" customHeight="1" x14ac:dyDescent="0.25"/>
    <row r="37" ht="14.45" customHeight="1" x14ac:dyDescent="0.25"/>
    <row r="39" ht="20.45" customHeight="1" x14ac:dyDescent="0.25"/>
    <row r="41" ht="19.899999999999999" customHeight="1" x14ac:dyDescent="0.25"/>
    <row r="43" ht="14.45" customHeight="1" x14ac:dyDescent="0.25"/>
    <row r="44" ht="13.9" customHeight="1" x14ac:dyDescent="0.25"/>
    <row r="45" ht="13.9" customHeight="1" x14ac:dyDescent="0.25"/>
    <row r="46" ht="13.9" customHeight="1" x14ac:dyDescent="0.25"/>
    <row r="47" ht="13.9" customHeight="1" x14ac:dyDescent="0.25"/>
    <row r="48" ht="13.9" customHeight="1" x14ac:dyDescent="0.25"/>
    <row r="49" ht="27.6" customHeight="1" x14ac:dyDescent="0.25"/>
    <row r="50" ht="13.9" customHeight="1" x14ac:dyDescent="0.25"/>
    <row r="51" ht="13.9" customHeight="1" x14ac:dyDescent="0.25"/>
    <row r="52" ht="13.9" customHeight="1" x14ac:dyDescent="0.25"/>
    <row r="53" ht="27.6" customHeight="1" x14ac:dyDescent="0.25"/>
    <row r="54" ht="13.9" customHeight="1" x14ac:dyDescent="0.25"/>
    <row r="55" ht="27.6" customHeight="1" x14ac:dyDescent="0.25"/>
    <row r="56" ht="13.9" customHeight="1" x14ac:dyDescent="0.25"/>
    <row r="57" ht="41.45" customHeight="1" x14ac:dyDescent="0.25"/>
    <row r="58" ht="13.9" customHeight="1" x14ac:dyDescent="0.25"/>
    <row r="59" ht="40.15" customHeight="1" x14ac:dyDescent="0.25"/>
    <row r="61" ht="14.45" customHeight="1" x14ac:dyDescent="0.25"/>
    <row r="63" ht="19.899999999999999" customHeight="1" x14ac:dyDescent="0.25"/>
    <row r="65" ht="40.15" customHeight="1" x14ac:dyDescent="0.25"/>
    <row r="67" ht="19.899999999999999" customHeight="1" x14ac:dyDescent="0.25"/>
    <row r="69" ht="26.45" customHeight="1" x14ac:dyDescent="0.25"/>
    <row r="71" ht="40.15" customHeight="1" x14ac:dyDescent="0.25"/>
    <row r="73" ht="14.45" customHeight="1" x14ac:dyDescent="0.25"/>
    <row r="75" ht="26.45" customHeight="1" x14ac:dyDescent="0.25"/>
    <row r="77" ht="14.45" customHeight="1" x14ac:dyDescent="0.25"/>
    <row r="79" ht="40.15" customHeight="1" x14ac:dyDescent="0.25"/>
    <row r="81" ht="26.45" customHeight="1" x14ac:dyDescent="0.25"/>
    <row r="83" ht="34.15" customHeight="1" x14ac:dyDescent="0.25"/>
    <row r="85" ht="14.45" customHeight="1" x14ac:dyDescent="0.25"/>
    <row r="87" ht="14.45" customHeight="1" x14ac:dyDescent="0.25"/>
    <row r="89" ht="15.6" customHeight="1" x14ac:dyDescent="0.25"/>
    <row r="91" ht="26.45" customHeight="1" x14ac:dyDescent="0.25"/>
    <row r="93" ht="14.45" customHeight="1" x14ac:dyDescent="0.25"/>
    <row r="95" ht="14.45" customHeight="1" x14ac:dyDescent="0.25"/>
    <row r="97" ht="26.45" customHeight="1" x14ac:dyDescent="0.25"/>
    <row r="99" ht="14.45" customHeight="1" x14ac:dyDescent="0.25"/>
    <row r="101" ht="14.45" customHeight="1" x14ac:dyDescent="0.25"/>
    <row r="103" ht="15.6" customHeight="1" x14ac:dyDescent="0.25"/>
    <row r="105" ht="14.45" customHeight="1" x14ac:dyDescent="0.25"/>
    <row r="107" ht="14.45" customHeight="1" x14ac:dyDescent="0.25"/>
  </sheetData>
  <sortState ref="A1:E113">
    <sortCondition descending="1" ref="E1:E113"/>
  </sortState>
  <mergeCells count="22">
    <mergeCell ref="B11:E11"/>
    <mergeCell ref="G11:H11"/>
    <mergeCell ref="B9:E9"/>
    <mergeCell ref="G9:H9"/>
    <mergeCell ref="B10:E10"/>
    <mergeCell ref="G10:H10"/>
    <mergeCell ref="B6:E6"/>
    <mergeCell ref="G6:H6"/>
    <mergeCell ref="B7:E7"/>
    <mergeCell ref="G7:H7"/>
    <mergeCell ref="B8:E8"/>
    <mergeCell ref="G8:H8"/>
    <mergeCell ref="B1:E1"/>
    <mergeCell ref="G1:H1"/>
    <mergeCell ref="B2:E2"/>
    <mergeCell ref="G2:H2"/>
    <mergeCell ref="B5:E5"/>
    <mergeCell ref="G5:H5"/>
    <mergeCell ref="B3:E3"/>
    <mergeCell ref="G3:H3"/>
    <mergeCell ref="B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2024-07-29T10:00:42Z</dcterms:modified>
</cp:coreProperties>
</file>