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73D6ADCE-D045-4E84-8802-B163879BBE0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Текст" sheetId="2" r:id="rId1"/>
    <sheet name="Формулы" sheetId="1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6" i="1" l="1" a="1"/>
  <c r="M96" i="1" s="1"/>
  <c r="M104" i="1" a="1"/>
  <c r="M104" i="1" s="1"/>
  <c r="T60" i="1"/>
  <c r="T66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1" i="1"/>
  <c r="T62" i="1"/>
  <c r="T63" i="1"/>
  <c r="T64" i="1"/>
  <c r="T65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4" i="1"/>
  <c r="Q4" i="1"/>
  <c r="Q92" i="1"/>
  <c r="M92" i="1" s="1" a="1"/>
  <c r="M92" i="1" s="1"/>
  <c r="R92" i="1"/>
  <c r="S92" i="1"/>
  <c r="Q93" i="1"/>
  <c r="M93" i="1" s="1" a="1"/>
  <c r="M93" i="1" s="1"/>
  <c r="R93" i="1"/>
  <c r="S93" i="1"/>
  <c r="Q94" i="1"/>
  <c r="M94" i="1" s="1" a="1"/>
  <c r="M94" i="1" s="1"/>
  <c r="R94" i="1"/>
  <c r="S94" i="1"/>
  <c r="Q95" i="1"/>
  <c r="M95" i="1" s="1" a="1"/>
  <c r="M95" i="1" s="1"/>
  <c r="R95" i="1"/>
  <c r="S95" i="1"/>
  <c r="Q96" i="1"/>
  <c r="R96" i="1"/>
  <c r="S96" i="1"/>
  <c r="Q97" i="1"/>
  <c r="R97" i="1"/>
  <c r="S97" i="1"/>
  <c r="M97" i="1" s="1" a="1"/>
  <c r="M97" i="1" s="1"/>
  <c r="Q98" i="1"/>
  <c r="M98" i="1" s="1" a="1"/>
  <c r="M98" i="1" s="1"/>
  <c r="R98" i="1"/>
  <c r="S98" i="1"/>
  <c r="Q99" i="1"/>
  <c r="M99" i="1" s="1" a="1"/>
  <c r="M99" i="1" s="1"/>
  <c r="R99" i="1"/>
  <c r="S99" i="1"/>
  <c r="Q100" i="1"/>
  <c r="M100" i="1" s="1" a="1"/>
  <c r="M100" i="1" s="1"/>
  <c r="R100" i="1"/>
  <c r="S100" i="1"/>
  <c r="Q101" i="1"/>
  <c r="M101" i="1" s="1" a="1"/>
  <c r="M101" i="1" s="1"/>
  <c r="R101" i="1"/>
  <c r="S101" i="1"/>
  <c r="Q102" i="1"/>
  <c r="M102" i="1" s="1" a="1"/>
  <c r="M102" i="1" s="1"/>
  <c r="R102" i="1"/>
  <c r="S102" i="1"/>
  <c r="Q103" i="1"/>
  <c r="M103" i="1" s="1" a="1"/>
  <c r="M103" i="1" s="1"/>
  <c r="R103" i="1"/>
  <c r="S103" i="1"/>
  <c r="Q104" i="1"/>
  <c r="R104" i="1"/>
  <c r="S104" i="1"/>
  <c r="Q105" i="1"/>
  <c r="R105" i="1"/>
  <c r="S105" i="1"/>
  <c r="M105" i="1" s="1" a="1"/>
  <c r="M105" i="1" s="1"/>
  <c r="Q106" i="1"/>
  <c r="M106" i="1" s="1" a="1"/>
  <c r="M106" i="1" s="1"/>
  <c r="R106" i="1"/>
  <c r="S106" i="1"/>
  <c r="Q107" i="1"/>
  <c r="M107" i="1" s="1" a="1"/>
  <c r="M107" i="1" s="1"/>
  <c r="R107" i="1"/>
  <c r="S107" i="1"/>
  <c r="Q108" i="1"/>
  <c r="M108" i="1" s="1" a="1"/>
  <c r="M108" i="1" s="1"/>
  <c r="R108" i="1"/>
  <c r="S108" i="1"/>
  <c r="Q109" i="1"/>
  <c r="M109" i="1" s="1" a="1"/>
  <c r="M109" i="1" s="1"/>
  <c r="R109" i="1"/>
  <c r="S109" i="1"/>
  <c r="Q110" i="1"/>
  <c r="M110" i="1" s="1" a="1"/>
  <c r="M110" i="1" s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5" i="1"/>
  <c r="M5" i="1" s="1" a="1"/>
  <c r="M5" i="1" s="1"/>
  <c r="R5" i="1"/>
  <c r="S5" i="1"/>
  <c r="Q6" i="1"/>
  <c r="M6" i="1" s="1" a="1"/>
  <c r="M6" i="1" s="1"/>
  <c r="R6" i="1"/>
  <c r="S6" i="1"/>
  <c r="Q7" i="1"/>
  <c r="M7" i="1" s="1" a="1"/>
  <c r="M7" i="1" s="1"/>
  <c r="R7" i="1"/>
  <c r="S7" i="1"/>
  <c r="Q8" i="1"/>
  <c r="M8" i="1" s="1" a="1"/>
  <c r="M8" i="1" s="1"/>
  <c r="R8" i="1"/>
  <c r="S8" i="1"/>
  <c r="Q9" i="1"/>
  <c r="M9" i="1" s="1" a="1"/>
  <c r="M9" i="1" s="1"/>
  <c r="R9" i="1"/>
  <c r="S9" i="1"/>
  <c r="Q10" i="1"/>
  <c r="M10" i="1" s="1" a="1"/>
  <c r="M10" i="1" s="1"/>
  <c r="R10" i="1"/>
  <c r="S10" i="1"/>
  <c r="Q11" i="1"/>
  <c r="M11" i="1" s="1" a="1"/>
  <c r="M11" i="1" s="1"/>
  <c r="R11" i="1"/>
  <c r="S11" i="1"/>
  <c r="Q12" i="1"/>
  <c r="M12" i="1" s="1" a="1"/>
  <c r="M12" i="1" s="1"/>
  <c r="R12" i="1"/>
  <c r="S12" i="1"/>
  <c r="Q13" i="1"/>
  <c r="M13" i="1" s="1" a="1"/>
  <c r="M13" i="1" s="1"/>
  <c r="R13" i="1"/>
  <c r="S13" i="1"/>
  <c r="Q14" i="1"/>
  <c r="M14" i="1" s="1" a="1"/>
  <c r="M14" i="1" s="1"/>
  <c r="R14" i="1"/>
  <c r="S14" i="1"/>
  <c r="Q15" i="1"/>
  <c r="M15" i="1" s="1" a="1"/>
  <c r="M15" i="1" s="1"/>
  <c r="R15" i="1"/>
  <c r="S15" i="1"/>
  <c r="Q16" i="1"/>
  <c r="R16" i="1"/>
  <c r="S16" i="1"/>
  <c r="M16" i="1" s="1" a="1"/>
  <c r="M16" i="1" s="1"/>
  <c r="Q17" i="1"/>
  <c r="M17" i="1" s="1" a="1"/>
  <c r="M17" i="1" s="1"/>
  <c r="R17" i="1"/>
  <c r="S17" i="1"/>
  <c r="Q18" i="1"/>
  <c r="M18" i="1" s="1" a="1"/>
  <c r="M18" i="1" s="1"/>
  <c r="R18" i="1"/>
  <c r="S18" i="1"/>
  <c r="Q19" i="1"/>
  <c r="M19" i="1" s="1" a="1"/>
  <c r="M19" i="1" s="1"/>
  <c r="R19" i="1"/>
  <c r="S19" i="1"/>
  <c r="Q20" i="1"/>
  <c r="M20" i="1" s="1" a="1"/>
  <c r="M20" i="1" s="1"/>
  <c r="R20" i="1"/>
  <c r="S20" i="1"/>
  <c r="Q21" i="1"/>
  <c r="M21" i="1" s="1" a="1"/>
  <c r="M21" i="1" s="1"/>
  <c r="R21" i="1"/>
  <c r="S21" i="1"/>
  <c r="Q22" i="1"/>
  <c r="M22" i="1" s="1" a="1"/>
  <c r="M22" i="1" s="1"/>
  <c r="R22" i="1"/>
  <c r="S22" i="1"/>
  <c r="Q23" i="1"/>
  <c r="M23" i="1" s="1" a="1"/>
  <c r="M23" i="1" s="1"/>
  <c r="R23" i="1"/>
  <c r="S23" i="1"/>
  <c r="Q24" i="1"/>
  <c r="R24" i="1"/>
  <c r="S24" i="1"/>
  <c r="M24" i="1" s="1" a="1"/>
  <c r="M24" i="1" s="1"/>
  <c r="Q25" i="1"/>
  <c r="M25" i="1" s="1" a="1"/>
  <c r="M25" i="1" s="1"/>
  <c r="R25" i="1"/>
  <c r="S25" i="1"/>
  <c r="Q26" i="1"/>
  <c r="M26" i="1" s="1" a="1"/>
  <c r="M26" i="1" s="1"/>
  <c r="R26" i="1"/>
  <c r="S26" i="1"/>
  <c r="Q27" i="1"/>
  <c r="M27" i="1" s="1" a="1"/>
  <c r="M27" i="1" s="1"/>
  <c r="R27" i="1"/>
  <c r="S27" i="1"/>
  <c r="Q28" i="1"/>
  <c r="M28" i="1" s="1" a="1"/>
  <c r="M28" i="1" s="1"/>
  <c r="R28" i="1"/>
  <c r="S28" i="1"/>
  <c r="Q29" i="1"/>
  <c r="M29" i="1" s="1" a="1"/>
  <c r="M29" i="1" s="1"/>
  <c r="R29" i="1"/>
  <c r="S29" i="1"/>
  <c r="Q30" i="1"/>
  <c r="M30" i="1" s="1" a="1"/>
  <c r="M30" i="1" s="1"/>
  <c r="R30" i="1"/>
  <c r="S30" i="1"/>
  <c r="Q31" i="1"/>
  <c r="M31" i="1" s="1" a="1"/>
  <c r="M31" i="1" s="1"/>
  <c r="R31" i="1"/>
  <c r="S31" i="1"/>
  <c r="Q32" i="1"/>
  <c r="R32" i="1"/>
  <c r="S32" i="1"/>
  <c r="M32" i="1" s="1" a="1"/>
  <c r="M32" i="1" s="1"/>
  <c r="Q33" i="1"/>
  <c r="M33" i="1" s="1" a="1"/>
  <c r="M33" i="1" s="1"/>
  <c r="R33" i="1"/>
  <c r="S33" i="1"/>
  <c r="Q34" i="1"/>
  <c r="M34" i="1" s="1" a="1"/>
  <c r="M34" i="1" s="1"/>
  <c r="R34" i="1"/>
  <c r="S34" i="1"/>
  <c r="Q35" i="1"/>
  <c r="M35" i="1" s="1" a="1"/>
  <c r="M35" i="1" s="1"/>
  <c r="R35" i="1"/>
  <c r="S35" i="1"/>
  <c r="Q36" i="1"/>
  <c r="M36" i="1" s="1" a="1"/>
  <c r="M36" i="1" s="1"/>
  <c r="R36" i="1"/>
  <c r="S36" i="1"/>
  <c r="Q37" i="1"/>
  <c r="M37" i="1" s="1" a="1"/>
  <c r="M37" i="1" s="1"/>
  <c r="R37" i="1"/>
  <c r="S37" i="1"/>
  <c r="Q38" i="1"/>
  <c r="M38" i="1" s="1" a="1"/>
  <c r="M38" i="1" s="1"/>
  <c r="R38" i="1"/>
  <c r="S38" i="1"/>
  <c r="Q39" i="1"/>
  <c r="M39" i="1" s="1" a="1"/>
  <c r="M39" i="1" s="1"/>
  <c r="R39" i="1"/>
  <c r="S39" i="1"/>
  <c r="Q40" i="1"/>
  <c r="R40" i="1"/>
  <c r="S40" i="1"/>
  <c r="M40" i="1" s="1" a="1"/>
  <c r="M40" i="1" s="1"/>
  <c r="Q41" i="1"/>
  <c r="M41" i="1" s="1" a="1"/>
  <c r="M41" i="1" s="1"/>
  <c r="R41" i="1"/>
  <c r="S41" i="1"/>
  <c r="Q42" i="1"/>
  <c r="M42" i="1" s="1" a="1"/>
  <c r="M42" i="1" s="1"/>
  <c r="R42" i="1"/>
  <c r="S42" i="1"/>
  <c r="Q43" i="1"/>
  <c r="M43" i="1" s="1" a="1"/>
  <c r="M43" i="1" s="1"/>
  <c r="R43" i="1"/>
  <c r="S43" i="1"/>
  <c r="Q44" i="1"/>
  <c r="M44" i="1" s="1" a="1"/>
  <c r="M44" i="1" s="1"/>
  <c r="R44" i="1"/>
  <c r="S44" i="1"/>
  <c r="Q45" i="1"/>
  <c r="M45" i="1" s="1" a="1"/>
  <c r="M45" i="1" s="1"/>
  <c r="R45" i="1"/>
  <c r="S45" i="1"/>
  <c r="Q46" i="1"/>
  <c r="M46" i="1" s="1" a="1"/>
  <c r="M46" i="1" s="1"/>
  <c r="R46" i="1"/>
  <c r="S46" i="1"/>
  <c r="Q47" i="1"/>
  <c r="M47" i="1" s="1" a="1"/>
  <c r="M47" i="1" s="1"/>
  <c r="R47" i="1"/>
  <c r="S47" i="1"/>
  <c r="Q48" i="1"/>
  <c r="R48" i="1"/>
  <c r="S48" i="1"/>
  <c r="M48" i="1" s="1" a="1"/>
  <c r="M48" i="1" s="1"/>
  <c r="Q49" i="1"/>
  <c r="M49" i="1" s="1" a="1"/>
  <c r="M49" i="1" s="1"/>
  <c r="R49" i="1"/>
  <c r="S49" i="1"/>
  <c r="Q50" i="1"/>
  <c r="M50" i="1" s="1" a="1"/>
  <c r="M50" i="1" s="1"/>
  <c r="R50" i="1"/>
  <c r="S50" i="1"/>
  <c r="Q51" i="1"/>
  <c r="M51" i="1" s="1" a="1"/>
  <c r="M51" i="1" s="1"/>
  <c r="R51" i="1"/>
  <c r="S51" i="1"/>
  <c r="Q52" i="1"/>
  <c r="M52" i="1" s="1" a="1"/>
  <c r="M52" i="1" s="1"/>
  <c r="R52" i="1"/>
  <c r="S52" i="1"/>
  <c r="Q53" i="1"/>
  <c r="M53" i="1" s="1" a="1"/>
  <c r="M53" i="1" s="1"/>
  <c r="R53" i="1"/>
  <c r="S53" i="1"/>
  <c r="Q54" i="1"/>
  <c r="M54" i="1" s="1" a="1"/>
  <c r="M54" i="1" s="1"/>
  <c r="R54" i="1"/>
  <c r="S54" i="1"/>
  <c r="Q55" i="1"/>
  <c r="M55" i="1" s="1" a="1"/>
  <c r="M55" i="1" s="1"/>
  <c r="R55" i="1"/>
  <c r="S55" i="1"/>
  <c r="Q56" i="1"/>
  <c r="R56" i="1"/>
  <c r="S56" i="1"/>
  <c r="M56" i="1" s="1" a="1"/>
  <c r="M56" i="1" s="1"/>
  <c r="Q57" i="1"/>
  <c r="M57" i="1" s="1" a="1"/>
  <c r="M57" i="1" s="1"/>
  <c r="R57" i="1"/>
  <c r="S57" i="1"/>
  <c r="Q58" i="1"/>
  <c r="M58" i="1" s="1" a="1"/>
  <c r="M58" i="1" s="1"/>
  <c r="R58" i="1"/>
  <c r="S58" i="1"/>
  <c r="Q59" i="1"/>
  <c r="M59" i="1" s="1" a="1"/>
  <c r="M59" i="1" s="1"/>
  <c r="R59" i="1"/>
  <c r="S59" i="1"/>
  <c r="Q60" i="1"/>
  <c r="M60" i="1" s="1" a="1"/>
  <c r="M60" i="1" s="1"/>
  <c r="R60" i="1"/>
  <c r="S60" i="1"/>
  <c r="Q61" i="1"/>
  <c r="M61" i="1" s="1" a="1"/>
  <c r="M61" i="1" s="1"/>
  <c r="R61" i="1"/>
  <c r="S61" i="1"/>
  <c r="Q62" i="1"/>
  <c r="M62" i="1" s="1" a="1"/>
  <c r="M62" i="1" s="1"/>
  <c r="R62" i="1"/>
  <c r="S62" i="1"/>
  <c r="Q63" i="1"/>
  <c r="M63" i="1" s="1" a="1"/>
  <c r="M63" i="1" s="1"/>
  <c r="R63" i="1"/>
  <c r="S63" i="1"/>
  <c r="Q64" i="1"/>
  <c r="R64" i="1"/>
  <c r="S64" i="1"/>
  <c r="M64" i="1" s="1" a="1"/>
  <c r="M64" i="1" s="1"/>
  <c r="Q65" i="1"/>
  <c r="M65" i="1" s="1" a="1"/>
  <c r="M65" i="1" s="1"/>
  <c r="R65" i="1"/>
  <c r="S65" i="1"/>
  <c r="Q66" i="1"/>
  <c r="M66" i="1" s="1" a="1"/>
  <c r="M66" i="1" s="1"/>
  <c r="R66" i="1"/>
  <c r="S66" i="1"/>
  <c r="Q67" i="1"/>
  <c r="M67" i="1" s="1" a="1"/>
  <c r="M67" i="1" s="1"/>
  <c r="R67" i="1"/>
  <c r="S67" i="1"/>
  <c r="Q68" i="1"/>
  <c r="M68" i="1" s="1" a="1"/>
  <c r="M68" i="1" s="1"/>
  <c r="R68" i="1"/>
  <c r="S68" i="1"/>
  <c r="Q69" i="1"/>
  <c r="M69" i="1" s="1" a="1"/>
  <c r="M69" i="1" s="1"/>
  <c r="R69" i="1"/>
  <c r="S69" i="1"/>
  <c r="Q70" i="1"/>
  <c r="M70" i="1" s="1" a="1"/>
  <c r="M70" i="1" s="1"/>
  <c r="R70" i="1"/>
  <c r="S70" i="1"/>
  <c r="Q71" i="1"/>
  <c r="M71" i="1" s="1" a="1"/>
  <c r="M71" i="1" s="1"/>
  <c r="R71" i="1"/>
  <c r="S71" i="1"/>
  <c r="Q72" i="1"/>
  <c r="R72" i="1"/>
  <c r="S72" i="1"/>
  <c r="M72" i="1" s="1" a="1"/>
  <c r="M72" i="1" s="1"/>
  <c r="Q73" i="1"/>
  <c r="M73" i="1" s="1" a="1"/>
  <c r="M73" i="1" s="1"/>
  <c r="R73" i="1"/>
  <c r="S73" i="1"/>
  <c r="Q74" i="1"/>
  <c r="M74" i="1" s="1" a="1"/>
  <c r="M74" i="1" s="1"/>
  <c r="R74" i="1"/>
  <c r="S74" i="1"/>
  <c r="Q75" i="1"/>
  <c r="M75" i="1" s="1" a="1"/>
  <c r="M75" i="1" s="1"/>
  <c r="R75" i="1"/>
  <c r="S75" i="1"/>
  <c r="Q76" i="1"/>
  <c r="M76" i="1" s="1" a="1"/>
  <c r="M76" i="1" s="1"/>
  <c r="R76" i="1"/>
  <c r="S76" i="1"/>
  <c r="Q77" i="1"/>
  <c r="M77" i="1" s="1" a="1"/>
  <c r="M77" i="1" s="1"/>
  <c r="R77" i="1"/>
  <c r="S77" i="1"/>
  <c r="Q78" i="1"/>
  <c r="M78" i="1" s="1" a="1"/>
  <c r="M78" i="1" s="1"/>
  <c r="R78" i="1"/>
  <c r="S78" i="1"/>
  <c r="Q79" i="1"/>
  <c r="M79" i="1" s="1" a="1"/>
  <c r="M79" i="1" s="1"/>
  <c r="R79" i="1"/>
  <c r="S79" i="1"/>
  <c r="Q80" i="1"/>
  <c r="R80" i="1"/>
  <c r="S80" i="1"/>
  <c r="M80" i="1" s="1" a="1"/>
  <c r="M80" i="1" s="1"/>
  <c r="Q81" i="1"/>
  <c r="M81" i="1" s="1" a="1"/>
  <c r="M81" i="1" s="1"/>
  <c r="R81" i="1"/>
  <c r="S81" i="1"/>
  <c r="Q82" i="1"/>
  <c r="M82" i="1" s="1" a="1"/>
  <c r="M82" i="1" s="1"/>
  <c r="R82" i="1"/>
  <c r="S82" i="1"/>
  <c r="Q83" i="1"/>
  <c r="M83" i="1" s="1" a="1"/>
  <c r="M83" i="1" s="1"/>
  <c r="R83" i="1"/>
  <c r="S83" i="1"/>
  <c r="Q84" i="1"/>
  <c r="M84" i="1" s="1" a="1"/>
  <c r="M84" i="1" s="1"/>
  <c r="R84" i="1"/>
  <c r="S84" i="1"/>
  <c r="Q85" i="1"/>
  <c r="M85" i="1" s="1" a="1"/>
  <c r="M85" i="1" s="1"/>
  <c r="R85" i="1"/>
  <c r="S85" i="1"/>
  <c r="Q86" i="1"/>
  <c r="M86" i="1" s="1" a="1"/>
  <c r="M86" i="1" s="1"/>
  <c r="R86" i="1"/>
  <c r="S86" i="1"/>
  <c r="Q87" i="1"/>
  <c r="M87" i="1" s="1" a="1"/>
  <c r="M87" i="1" s="1"/>
  <c r="R87" i="1"/>
  <c r="S87" i="1"/>
  <c r="Q88" i="1"/>
  <c r="R88" i="1"/>
  <c r="S88" i="1"/>
  <c r="M88" i="1" s="1" a="1"/>
  <c r="M88" i="1" s="1"/>
  <c r="Q89" i="1"/>
  <c r="M89" i="1" s="1" a="1"/>
  <c r="M89" i="1" s="1"/>
  <c r="R89" i="1"/>
  <c r="S89" i="1"/>
  <c r="Q90" i="1"/>
  <c r="M90" i="1" s="1" a="1"/>
  <c r="M90" i="1" s="1"/>
  <c r="R90" i="1"/>
  <c r="S90" i="1"/>
  <c r="Q91" i="1"/>
  <c r="M91" i="1" s="1" a="1"/>
  <c r="M91" i="1" s="1"/>
  <c r="R91" i="1"/>
  <c r="S91" i="1"/>
  <c r="AB40" i="1"/>
  <c r="S4" i="1" l="1"/>
  <c r="R4" i="1"/>
  <c r="M4" i="1" s="1" a="1"/>
  <c r="M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<sst xmlns="http://schemas.openxmlformats.org/spreadsheetml/2006/main" count="464" uniqueCount="137">
  <si>
    <t>Место</t>
  </si>
  <si>
    <t>Г.Р.</t>
  </si>
  <si>
    <t>Регион</t>
  </si>
  <si>
    <t>Рейтинг</t>
  </si>
  <si>
    <t>Очки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</si>
  <si>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</si>
  <si>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</si>
  <si>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</si>
  <si>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</si>
  <si>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</si>
  <si>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</si>
  <si>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Московская область</t>
  </si>
  <si>
    <t>Свердловская область</t>
  </si>
  <si>
    <t>Фамилия, имя</t>
  </si>
  <si>
    <t>Киров - 25</t>
  </si>
  <si>
    <t>Краснодар</t>
  </si>
  <si>
    <t>Киров</t>
  </si>
  <si>
    <t>Алешина Ксения</t>
  </si>
  <si>
    <t>Кудаева Варвара</t>
  </si>
  <si>
    <t>Проскурина Кира</t>
  </si>
  <si>
    <t>Жабкина София</t>
  </si>
  <si>
    <t>Шагина Милана</t>
  </si>
  <si>
    <t>Чижова Александра</t>
  </si>
  <si>
    <t>Помелова Элина</t>
  </si>
  <si>
    <t>Карпушина Александра</t>
  </si>
  <si>
    <t>Коршунова Виктория</t>
  </si>
  <si>
    <t>Деренчук Алена</t>
  </si>
  <si>
    <t>Калабекова Азиза</t>
  </si>
  <si>
    <t>Шубина Варвара</t>
  </si>
  <si>
    <t>Воробей Алеся</t>
  </si>
  <si>
    <t>Черняева Анна</t>
  </si>
  <si>
    <t>Белкова Зоя</t>
  </si>
  <si>
    <t>Железнова Милана</t>
  </si>
  <si>
    <t>Ситникова Алина</t>
  </si>
  <si>
    <t>Майорова Ясения</t>
  </si>
  <si>
    <t>Карабанова Ярослава</t>
  </si>
  <si>
    <t>Трефилова Екатерина</t>
  </si>
  <si>
    <t>Юдина Алиса</t>
  </si>
  <si>
    <t>Козлова Варвара</t>
  </si>
  <si>
    <t>Боброва София</t>
  </si>
  <si>
    <t>Зайкова Александра</t>
  </si>
  <si>
    <t>Шкутяк Кира</t>
  </si>
  <si>
    <t>Пузиенко Вероника</t>
  </si>
  <si>
    <t>Припутина Елизавета</t>
  </si>
  <si>
    <t>Лазерко Елизавета</t>
  </si>
  <si>
    <t>Канева Дарья</t>
  </si>
  <si>
    <t>Твердохлебова Виктория</t>
  </si>
  <si>
    <t>Кондаурова Валерия</t>
  </si>
  <si>
    <t>Галлямова Самира</t>
  </si>
  <si>
    <t>Александрова Дарья</t>
  </si>
  <si>
    <t>Мишинская Александра</t>
  </si>
  <si>
    <t>Корякина Екатерина</t>
  </si>
  <si>
    <t>Козлова Алена</t>
  </si>
  <si>
    <t>Константинова Стефания</t>
  </si>
  <si>
    <t>Захаренкова Анна</t>
  </si>
  <si>
    <t>Димова Дарья</t>
  </si>
  <si>
    <t>Полтанова Кира</t>
  </si>
  <si>
    <t>Косолапова Анна</t>
  </si>
  <si>
    <t>Мизюльченкова Екатерина</t>
  </si>
  <si>
    <t>Идрисова София</t>
  </si>
  <si>
    <t>Филинкова Наталья</t>
  </si>
  <si>
    <t>Гурина Кристина</t>
  </si>
  <si>
    <t>Дубовик Анна</t>
  </si>
  <si>
    <t>Стужук Ульяна</t>
  </si>
  <si>
    <t>Соломонова Ульяна</t>
  </si>
  <si>
    <t>Горюнова София</t>
  </si>
  <si>
    <t>Соломонова Василина</t>
  </si>
  <si>
    <t>Дулида Ирина</t>
  </si>
  <si>
    <t>Смоленская область</t>
  </si>
  <si>
    <t>Калужская область</t>
  </si>
  <si>
    <t>ЛНР</t>
  </si>
  <si>
    <t>Удмуртия</t>
  </si>
  <si>
    <t>Кабардино-Балкария</t>
  </si>
  <si>
    <t>Простотина Мария</t>
  </si>
  <si>
    <t>Галимова Полина</t>
  </si>
  <si>
    <t>Вовина Анна</t>
  </si>
  <si>
    <t>Калининградская область</t>
  </si>
  <si>
    <t>Шеварихина Анастасия</t>
  </si>
  <si>
    <t>Москва</t>
  </si>
  <si>
    <t>Тупиченко Арина</t>
  </si>
  <si>
    <t>Кардан Софья</t>
  </si>
  <si>
    <t>Парчутова Ольга</t>
  </si>
  <si>
    <t>Зайцева Виктория</t>
  </si>
  <si>
    <t>Вигинская Эмилия</t>
  </si>
  <si>
    <t>Ростовская область</t>
  </si>
  <si>
    <t>Канаева Дарья</t>
  </si>
  <si>
    <t>Кущий Анастасия</t>
  </si>
  <si>
    <t>Кужева Элина</t>
  </si>
  <si>
    <t>Парфенова Елиавета</t>
  </si>
  <si>
    <t>Гирченко Марина</t>
  </si>
  <si>
    <t>Матюхина Мирослава</t>
  </si>
  <si>
    <t>Кудрявцева Валерия</t>
  </si>
  <si>
    <t>Тудьчинская Вера</t>
  </si>
  <si>
    <t>Грамс Евгения</t>
  </si>
  <si>
    <t>Бифова Милана</t>
  </si>
  <si>
    <t>Бердик Василиса</t>
  </si>
  <si>
    <t>Григолия Арианна</t>
  </si>
  <si>
    <t>Костенко Ева</t>
  </si>
  <si>
    <t>Буркина Елизавета</t>
  </si>
  <si>
    <t>Саулова Анно</t>
  </si>
  <si>
    <t>Михальчук Анастасия</t>
  </si>
  <si>
    <t>Когтева Полина</t>
  </si>
  <si>
    <t>Куцак Валерия</t>
  </si>
  <si>
    <t>Музалькова Елизавета</t>
  </si>
  <si>
    <t>Шилкина Тамара</t>
  </si>
  <si>
    <t>Красноперова Полина</t>
  </si>
  <si>
    <t>Парфенова Елизавета</t>
  </si>
  <si>
    <t>Дьячкова Милана</t>
  </si>
  <si>
    <t>Юшкова Марина</t>
  </si>
  <si>
    <t>Лисицына Виктория</t>
  </si>
  <si>
    <t>Первенство России</t>
  </si>
  <si>
    <t>Кудакина Антонина</t>
  </si>
  <si>
    <t>Захарикова Юлия</t>
  </si>
  <si>
    <t>Саттарова Ясмина</t>
  </si>
  <si>
    <t>Башкосторстан</t>
  </si>
  <si>
    <t>Уфимцева Виктория</t>
  </si>
  <si>
    <t>Ласкина Виктория</t>
  </si>
  <si>
    <t>Гордеева Кира</t>
  </si>
  <si>
    <t>Фетисова Мария</t>
  </si>
  <si>
    <t>Вантере Мария</t>
  </si>
  <si>
    <t>Прокопьева Виктория</t>
  </si>
  <si>
    <t>Такаля Мария</t>
  </si>
  <si>
    <t>Кильдиярова Алина</t>
  </si>
  <si>
    <t>Коробко Алина</t>
  </si>
  <si>
    <t>Мельникова Елизавета</t>
  </si>
  <si>
    <t>Клюева Елизавета</t>
  </si>
  <si>
    <t>Шабанова Полина</t>
  </si>
  <si>
    <t>Новик Виолетта</t>
  </si>
  <si>
    <t>Каширская Ева</t>
  </si>
  <si>
    <t>Капитанова Анастасия</t>
  </si>
  <si>
    <t>Омская область</t>
  </si>
  <si>
    <t>Максимова Вера</t>
  </si>
  <si>
    <t>Ивановская область</t>
  </si>
  <si>
    <t>Дугина Варвара</t>
  </si>
  <si>
    <t>Быкова Екатерина</t>
  </si>
  <si>
    <t>Кулакова Лидия</t>
  </si>
  <si>
    <t>Рейтинг 2025 года девушки 13-14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</si>
</sst>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Font="0" applyBorder="0" applyAlignment="0"/>
  </cellStyleXfs>
  <cellXfs count="92">
    <xf numFmtId="0" fontId="0" fillId="0" borderId="0" xfId="0"/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6" xfId="0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/>
    <xf numFmtId="0" fontId="4" fillId="0" borderId="2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2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4"/>
  <sheetViews>
    <sheetView zoomScale="70" zoomScaleNormal="70" workbookViewId="0">
      <selection activeCell="A2" sqref="A2:A3"/>
    </sheetView>
  </sheetViews>
  <sheetFormatPr defaultColWidth="6.88671875" defaultRowHeight="14.4" x14ac:dyDescent="0.3"/>
  <cols>
    <col min="1" max="1" width="7.109375" style="5" customWidth="1"/>
    <col min="2" max="2" width="24.88671875" style="5" customWidth="1"/>
    <col min="3" max="3" width="6.88671875" style="5"/>
    <col min="4" max="4" width="24.5546875" style="5" customWidth="1"/>
    <col min="5" max="5" width="6.88671875" style="6"/>
    <col min="6" max="6" width="6.88671875" style="7"/>
    <col min="7" max="8" width="6.88671875" style="5"/>
    <col min="9" max="9" width="6.88671875" style="6"/>
    <col min="10" max="10" width="6.109375" style="5" customWidth="1"/>
    <col min="11" max="11" width="6.88671875" style="6"/>
    <col min="12" max="12" width="6.88671875" style="7"/>
    <col min="13" max="13" width="8.6640625" style="8" customWidth="1"/>
    <col min="14" max="14" width="6.88671875" style="9"/>
    <col min="15" max="15" width="9.109375" style="5" customWidth="1"/>
    <col min="16" max="16384" width="6.88671875" style="5"/>
  </cols>
  <sheetData>
    <row r="1" spans="1:16" ht="15" customHeight="1" thickBot="1" x14ac:dyDescent="0.35">
      <c r="A1" s="78" t="s">
        <v>136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/>
      <c r="O1"/>
      <c r="P1"/>
    </row>
    <row r="2" spans="1:16" ht="28.95" customHeight="1" thickBot="1" x14ac:dyDescent="0.35">
      <c r="A2" s="80" t="s">
        <v>0</v>
      </c>
      <c r="B2" s="80" t="s">
        <v>13</v>
      </c>
      <c r="C2" s="80" t="s">
        <v>1</v>
      </c>
      <c r="D2" s="80" t="s">
        <v>2</v>
      </c>
      <c r="E2" s="82" t="s">
        <v>14</v>
      </c>
      <c r="F2" s="82"/>
      <c r="G2" s="82" t="s">
        <v>15</v>
      </c>
      <c r="H2" s="82"/>
      <c r="I2" s="82" t="s">
        <v>16</v>
      </c>
      <c r="J2" s="82"/>
      <c r="K2" s="83" t="s">
        <v>110</v>
      </c>
      <c r="L2" s="84"/>
      <c r="M2" s="14" t="s">
        <v>3</v>
      </c>
      <c r="N2"/>
      <c r="O2"/>
      <c r="P2"/>
    </row>
    <row r="3" spans="1:16" ht="15" thickBot="1" x14ac:dyDescent="0.35">
      <c r="A3" s="81"/>
      <c r="B3" s="81"/>
      <c r="C3" s="81"/>
      <c r="D3" s="81"/>
      <c r="E3" s="15" t="s">
        <v>0</v>
      </c>
      <c r="F3" s="15" t="s">
        <v>4</v>
      </c>
      <c r="G3" s="15" t="s">
        <v>0</v>
      </c>
      <c r="H3" s="15" t="s">
        <v>4</v>
      </c>
      <c r="I3" s="15" t="s">
        <v>0</v>
      </c>
      <c r="J3" s="15" t="s">
        <v>4</v>
      </c>
      <c r="K3" s="15" t="s">
        <v>0</v>
      </c>
      <c r="L3" s="15" t="s">
        <v>4</v>
      </c>
      <c r="M3" s="16"/>
      <c r="N3"/>
      <c r="O3"/>
      <c r="P3"/>
    </row>
    <row r="4" spans="1:16" ht="13.95" customHeight="1" thickTop="1" thickBot="1" x14ac:dyDescent="0.35">
      <c r="A4" s="18">
        <v>1</v>
      </c>
      <c r="B4" s="18" t="s">
        <v>21</v>
      </c>
      <c r="C4" s="18">
        <v>2011</v>
      </c>
      <c r="D4" s="18" t="s">
        <v>9</v>
      </c>
      <c r="E4" s="11">
        <v>1</v>
      </c>
      <c r="F4" s="12">
        <v>40</v>
      </c>
      <c r="G4" s="13">
        <v>1</v>
      </c>
      <c r="H4" s="10">
        <v>40</v>
      </c>
      <c r="I4" s="11">
        <v>1</v>
      </c>
      <c r="J4" s="10">
        <v>40</v>
      </c>
      <c r="K4" s="11">
        <v>1</v>
      </c>
      <c r="L4" s="12">
        <v>50</v>
      </c>
      <c r="M4" s="15">
        <v>130</v>
      </c>
      <c r="N4"/>
      <c r="O4"/>
      <c r="P4"/>
    </row>
    <row r="5" spans="1:16" ht="13.95" customHeight="1" thickBot="1" x14ac:dyDescent="0.35">
      <c r="A5" s="17">
        <v>2</v>
      </c>
      <c r="B5" s="17" t="s">
        <v>18</v>
      </c>
      <c r="C5" s="17">
        <v>2011</v>
      </c>
      <c r="D5" s="17" t="s">
        <v>10</v>
      </c>
      <c r="E5" s="3">
        <v>4</v>
      </c>
      <c r="F5" s="4">
        <v>31</v>
      </c>
      <c r="G5" s="2">
        <v>2</v>
      </c>
      <c r="H5" s="1">
        <v>36</v>
      </c>
      <c r="I5" s="3"/>
      <c r="J5" s="1"/>
      <c r="K5" s="3">
        <v>2</v>
      </c>
      <c r="L5" s="4">
        <v>45</v>
      </c>
      <c r="M5" s="15">
        <v>112</v>
      </c>
      <c r="N5"/>
      <c r="O5"/>
      <c r="P5"/>
    </row>
    <row r="6" spans="1:16" ht="13.95" customHeight="1" thickBot="1" x14ac:dyDescent="0.35">
      <c r="A6" s="17">
        <v>3</v>
      </c>
      <c r="B6" s="17" t="s">
        <v>23</v>
      </c>
      <c r="C6" s="17">
        <v>2011</v>
      </c>
      <c r="D6" s="17" t="s">
        <v>6</v>
      </c>
      <c r="E6" s="3">
        <v>5</v>
      </c>
      <c r="F6" s="4">
        <v>29</v>
      </c>
      <c r="G6" s="2">
        <v>6</v>
      </c>
      <c r="H6" s="1">
        <v>27</v>
      </c>
      <c r="I6" s="3">
        <v>2</v>
      </c>
      <c r="J6" s="1">
        <v>36</v>
      </c>
      <c r="K6" s="3">
        <v>3</v>
      </c>
      <c r="L6" s="4">
        <v>41.2</v>
      </c>
      <c r="M6" s="15">
        <v>106.2</v>
      </c>
      <c r="N6"/>
      <c r="O6"/>
      <c r="P6"/>
    </row>
    <row r="7" spans="1:16" ht="13.95" customHeight="1" thickBot="1" x14ac:dyDescent="0.35">
      <c r="A7" s="17">
        <v>4</v>
      </c>
      <c r="B7" s="17" t="s">
        <v>26</v>
      </c>
      <c r="C7" s="17">
        <v>2011</v>
      </c>
      <c r="D7" s="17" t="s">
        <v>9</v>
      </c>
      <c r="E7" s="3">
        <v>9</v>
      </c>
      <c r="F7" s="4">
        <v>22</v>
      </c>
      <c r="G7" s="2">
        <v>7</v>
      </c>
      <c r="H7" s="1">
        <v>25</v>
      </c>
      <c r="I7" s="3">
        <v>3</v>
      </c>
      <c r="J7" s="1">
        <v>33</v>
      </c>
      <c r="K7" s="3">
        <v>4</v>
      </c>
      <c r="L7" s="4">
        <v>38.75</v>
      </c>
      <c r="M7" s="15">
        <v>96.75</v>
      </c>
      <c r="N7"/>
      <c r="O7"/>
      <c r="P7"/>
    </row>
    <row r="8" spans="1:16" ht="13.95" customHeight="1" thickBot="1" x14ac:dyDescent="0.35">
      <c r="A8" s="17">
        <v>5</v>
      </c>
      <c r="B8" s="17" t="s">
        <v>22</v>
      </c>
      <c r="C8" s="17">
        <v>2011</v>
      </c>
      <c r="D8" s="17" t="s">
        <v>9</v>
      </c>
      <c r="E8" s="3">
        <v>2</v>
      </c>
      <c r="F8" s="4">
        <v>36</v>
      </c>
      <c r="G8" s="2">
        <v>3</v>
      </c>
      <c r="H8" s="1">
        <v>33</v>
      </c>
      <c r="I8" s="3">
        <v>6</v>
      </c>
      <c r="J8" s="1">
        <v>27</v>
      </c>
      <c r="K8" s="3"/>
      <c r="L8" s="4"/>
      <c r="M8" s="15">
        <v>96</v>
      </c>
      <c r="N8"/>
      <c r="O8"/>
      <c r="P8"/>
    </row>
    <row r="9" spans="1:16" ht="13.95" customHeight="1" thickBot="1" x14ac:dyDescent="0.35">
      <c r="A9" s="17">
        <v>6</v>
      </c>
      <c r="B9" s="17" t="s">
        <v>27</v>
      </c>
      <c r="C9" s="17">
        <v>2011</v>
      </c>
      <c r="D9" s="17" t="s">
        <v>72</v>
      </c>
      <c r="E9" s="3">
        <v>10</v>
      </c>
      <c r="F9" s="4">
        <v>21</v>
      </c>
      <c r="G9" s="2">
        <v>4</v>
      </c>
      <c r="H9" s="1">
        <v>31</v>
      </c>
      <c r="I9" s="3"/>
      <c r="J9" s="1"/>
      <c r="K9" s="3">
        <v>7</v>
      </c>
      <c r="L9" s="4">
        <v>31.25</v>
      </c>
      <c r="M9" s="15">
        <v>83.25</v>
      </c>
      <c r="N9"/>
      <c r="O9"/>
      <c r="P9"/>
    </row>
    <row r="10" spans="1:16" ht="13.95" customHeight="1" thickBot="1" x14ac:dyDescent="0.35">
      <c r="A10" s="17">
        <v>7</v>
      </c>
      <c r="B10" s="17" t="s">
        <v>31</v>
      </c>
      <c r="C10" s="17">
        <v>2011</v>
      </c>
      <c r="D10" s="17" t="s">
        <v>6</v>
      </c>
      <c r="E10" s="3">
        <v>14</v>
      </c>
      <c r="F10" s="4">
        <v>17</v>
      </c>
      <c r="G10" s="2">
        <v>9</v>
      </c>
      <c r="H10" s="1">
        <v>22</v>
      </c>
      <c r="I10" s="3">
        <v>4</v>
      </c>
      <c r="J10" s="1">
        <v>31</v>
      </c>
      <c r="K10" s="3">
        <v>8</v>
      </c>
      <c r="L10" s="4">
        <v>28.25</v>
      </c>
      <c r="M10" s="15">
        <v>81.25</v>
      </c>
      <c r="N10"/>
      <c r="O10"/>
      <c r="P10"/>
    </row>
    <row r="11" spans="1:16" ht="13.95" customHeight="1" thickBot="1" x14ac:dyDescent="0.35">
      <c r="A11" s="17">
        <v>8</v>
      </c>
      <c r="B11" s="17" t="s">
        <v>28</v>
      </c>
      <c r="C11" s="17">
        <v>2011</v>
      </c>
      <c r="D11" s="17" t="s">
        <v>9</v>
      </c>
      <c r="E11" s="3">
        <v>11</v>
      </c>
      <c r="F11" s="4">
        <v>20</v>
      </c>
      <c r="G11" s="2">
        <v>11</v>
      </c>
      <c r="H11" s="1">
        <v>20</v>
      </c>
      <c r="I11" s="3">
        <v>7</v>
      </c>
      <c r="J11" s="1">
        <v>25</v>
      </c>
      <c r="K11" s="3">
        <v>11</v>
      </c>
      <c r="L11" s="4">
        <v>25</v>
      </c>
      <c r="M11" s="15">
        <v>70</v>
      </c>
      <c r="N11"/>
      <c r="O11"/>
      <c r="P11"/>
    </row>
    <row r="12" spans="1:16" ht="13.95" customHeight="1" thickBot="1" x14ac:dyDescent="0.35">
      <c r="A12" s="17">
        <v>9</v>
      </c>
      <c r="B12" s="17" t="s">
        <v>73</v>
      </c>
      <c r="C12" s="17">
        <v>2011</v>
      </c>
      <c r="D12" s="17" t="s">
        <v>9</v>
      </c>
      <c r="E12" s="3"/>
      <c r="F12" s="4"/>
      <c r="G12" s="2">
        <v>8</v>
      </c>
      <c r="H12" s="1">
        <v>23</v>
      </c>
      <c r="I12" s="3">
        <v>12</v>
      </c>
      <c r="J12" s="1">
        <v>19</v>
      </c>
      <c r="K12" s="3">
        <v>12</v>
      </c>
      <c r="L12" s="4">
        <v>23.75</v>
      </c>
      <c r="M12" s="15">
        <v>65.75</v>
      </c>
      <c r="N12"/>
      <c r="O12"/>
      <c r="P12"/>
    </row>
    <row r="13" spans="1:16" ht="13.95" customHeight="1" thickBot="1" x14ac:dyDescent="0.35">
      <c r="A13" s="17">
        <v>10</v>
      </c>
      <c r="B13" s="17" t="s">
        <v>29</v>
      </c>
      <c r="C13" s="17">
        <v>2012</v>
      </c>
      <c r="D13" s="17" t="s">
        <v>6</v>
      </c>
      <c r="E13" s="3">
        <v>12</v>
      </c>
      <c r="F13" s="4">
        <v>19</v>
      </c>
      <c r="G13" s="2">
        <v>17</v>
      </c>
      <c r="H13" s="1">
        <v>14</v>
      </c>
      <c r="I13" s="3">
        <v>8</v>
      </c>
      <c r="J13" s="1">
        <v>23</v>
      </c>
      <c r="K13" s="3">
        <v>14</v>
      </c>
      <c r="L13" s="4">
        <v>21.25</v>
      </c>
      <c r="M13" s="15">
        <v>63.25</v>
      </c>
      <c r="N13"/>
      <c r="O13"/>
      <c r="P13"/>
    </row>
    <row r="14" spans="1:16" ht="13.95" customHeight="1" thickBot="1" x14ac:dyDescent="0.35">
      <c r="A14" s="17">
        <v>11</v>
      </c>
      <c r="B14" s="17" t="s">
        <v>33</v>
      </c>
      <c r="C14" s="17">
        <v>2012</v>
      </c>
      <c r="D14" s="17" t="s">
        <v>7</v>
      </c>
      <c r="E14" s="3">
        <v>16</v>
      </c>
      <c r="F14" s="4">
        <v>15</v>
      </c>
      <c r="G14" s="2"/>
      <c r="H14" s="1"/>
      <c r="I14" s="3">
        <v>15</v>
      </c>
      <c r="J14" s="1">
        <v>16</v>
      </c>
      <c r="K14" s="3">
        <v>10</v>
      </c>
      <c r="L14" s="4">
        <v>26.25</v>
      </c>
      <c r="M14" s="15">
        <v>57.25</v>
      </c>
      <c r="N14"/>
      <c r="O14"/>
      <c r="P14"/>
    </row>
    <row r="15" spans="1:16" ht="13.95" customHeight="1" thickBot="1" x14ac:dyDescent="0.35">
      <c r="A15" s="17">
        <v>12</v>
      </c>
      <c r="B15" s="17" t="s">
        <v>41</v>
      </c>
      <c r="C15" s="17">
        <v>2012</v>
      </c>
      <c r="D15" s="17" t="s">
        <v>10</v>
      </c>
      <c r="E15" s="3">
        <v>24</v>
      </c>
      <c r="F15" s="4">
        <v>7</v>
      </c>
      <c r="G15" s="2">
        <v>5</v>
      </c>
      <c r="H15" s="1">
        <v>29</v>
      </c>
      <c r="I15" s="3">
        <v>10</v>
      </c>
      <c r="J15" s="1">
        <v>21</v>
      </c>
      <c r="K15" s="3"/>
      <c r="L15" s="4"/>
      <c r="M15" s="15">
        <v>57</v>
      </c>
      <c r="N15"/>
      <c r="O15"/>
      <c r="P15"/>
    </row>
    <row r="16" spans="1:16" ht="13.95" customHeight="1" thickBot="1" x14ac:dyDescent="0.35">
      <c r="A16" s="17">
        <v>13</v>
      </c>
      <c r="B16" s="17" t="s">
        <v>24</v>
      </c>
      <c r="C16" s="17">
        <v>2011</v>
      </c>
      <c r="D16" s="17" t="s">
        <v>5</v>
      </c>
      <c r="E16" s="3">
        <v>6</v>
      </c>
      <c r="F16" s="4">
        <v>27</v>
      </c>
      <c r="G16" s="2"/>
      <c r="H16" s="1"/>
      <c r="I16" s="3"/>
      <c r="J16" s="1"/>
      <c r="K16" s="3">
        <v>9</v>
      </c>
      <c r="L16" s="4">
        <v>27.5</v>
      </c>
      <c r="M16" s="15">
        <v>54.5</v>
      </c>
      <c r="N16"/>
      <c r="O16"/>
      <c r="P16"/>
    </row>
    <row r="17" spans="1:16" ht="13.95" customHeight="1" thickBot="1" x14ac:dyDescent="0.35">
      <c r="A17" s="17">
        <v>14</v>
      </c>
      <c r="B17" s="17" t="s">
        <v>25</v>
      </c>
      <c r="C17" s="17">
        <v>2012</v>
      </c>
      <c r="D17" s="17" t="s">
        <v>7</v>
      </c>
      <c r="E17" s="3">
        <v>8</v>
      </c>
      <c r="F17" s="4">
        <v>23</v>
      </c>
      <c r="G17" s="2"/>
      <c r="H17" s="1"/>
      <c r="I17" s="3">
        <v>11</v>
      </c>
      <c r="J17" s="1">
        <v>20</v>
      </c>
      <c r="K17" s="3">
        <v>27</v>
      </c>
      <c r="L17" s="4">
        <v>5</v>
      </c>
      <c r="M17" s="15">
        <v>48</v>
      </c>
      <c r="N17"/>
      <c r="O17"/>
      <c r="P17"/>
    </row>
    <row r="18" spans="1:16" ht="13.95" customHeight="1" thickBot="1" x14ac:dyDescent="0.35">
      <c r="A18" s="17">
        <v>15</v>
      </c>
      <c r="B18" s="17" t="s">
        <v>44</v>
      </c>
      <c r="C18" s="17">
        <v>2011</v>
      </c>
      <c r="D18" s="17" t="s">
        <v>10</v>
      </c>
      <c r="E18" s="3">
        <v>27</v>
      </c>
      <c r="F18" s="4">
        <v>4</v>
      </c>
      <c r="G18" s="2">
        <v>10</v>
      </c>
      <c r="H18" s="1">
        <v>21</v>
      </c>
      <c r="I18" s="3">
        <v>16</v>
      </c>
      <c r="J18" s="1">
        <v>15</v>
      </c>
      <c r="K18" s="3">
        <v>28</v>
      </c>
      <c r="L18" s="4">
        <v>3.75</v>
      </c>
      <c r="M18" s="15">
        <v>40</v>
      </c>
      <c r="N18"/>
      <c r="O18"/>
      <c r="P18"/>
    </row>
    <row r="19" spans="1:16" ht="13.95" customHeight="1" thickBot="1" x14ac:dyDescent="0.35">
      <c r="A19" s="17">
        <v>16</v>
      </c>
      <c r="B19" s="17" t="s">
        <v>47</v>
      </c>
      <c r="C19" s="17">
        <v>2011</v>
      </c>
      <c r="D19" s="17" t="s">
        <v>7</v>
      </c>
      <c r="E19" s="3">
        <v>31</v>
      </c>
      <c r="F19" s="4">
        <v>1</v>
      </c>
      <c r="G19" s="2"/>
      <c r="H19" s="1"/>
      <c r="I19" s="3">
        <v>5</v>
      </c>
      <c r="J19" s="1">
        <v>29</v>
      </c>
      <c r="K19" s="3">
        <v>23</v>
      </c>
      <c r="L19" s="4">
        <v>10</v>
      </c>
      <c r="M19" s="15">
        <v>40</v>
      </c>
      <c r="N19"/>
      <c r="O19"/>
      <c r="P19"/>
    </row>
    <row r="20" spans="1:16" ht="13.95" customHeight="1" thickBot="1" x14ac:dyDescent="0.35">
      <c r="A20" s="17">
        <v>17</v>
      </c>
      <c r="B20" s="17" t="s">
        <v>81</v>
      </c>
      <c r="C20" s="17">
        <v>2011</v>
      </c>
      <c r="D20" s="17" t="s">
        <v>10</v>
      </c>
      <c r="E20" s="3"/>
      <c r="F20" s="4"/>
      <c r="G20" s="2">
        <v>22</v>
      </c>
      <c r="H20" s="1">
        <v>9</v>
      </c>
      <c r="I20" s="3">
        <v>14</v>
      </c>
      <c r="J20" s="1">
        <v>17</v>
      </c>
      <c r="K20" s="3">
        <v>20</v>
      </c>
      <c r="L20" s="4">
        <v>13.75</v>
      </c>
      <c r="M20" s="15">
        <v>39.75</v>
      </c>
      <c r="N20"/>
      <c r="O20"/>
      <c r="P20"/>
    </row>
    <row r="21" spans="1:16" ht="13.95" customHeight="1" thickBot="1" x14ac:dyDescent="0.35">
      <c r="A21" s="17">
        <v>18</v>
      </c>
      <c r="B21" s="17" t="s">
        <v>75</v>
      </c>
      <c r="C21" s="17">
        <v>2013</v>
      </c>
      <c r="D21" s="17" t="s">
        <v>76</v>
      </c>
      <c r="E21" s="3"/>
      <c r="F21" s="4"/>
      <c r="G21" s="2">
        <v>13</v>
      </c>
      <c r="H21" s="1">
        <v>18</v>
      </c>
      <c r="I21" s="3"/>
      <c r="J21" s="1"/>
      <c r="K21" s="3">
        <v>15</v>
      </c>
      <c r="L21" s="4">
        <v>20</v>
      </c>
      <c r="M21" s="15">
        <v>38</v>
      </c>
      <c r="N21"/>
      <c r="O21"/>
      <c r="P21"/>
    </row>
    <row r="22" spans="1:16" ht="13.95" customHeight="1" thickBot="1" x14ac:dyDescent="0.35">
      <c r="A22" s="17">
        <v>19</v>
      </c>
      <c r="B22" s="17" t="s">
        <v>102</v>
      </c>
      <c r="C22" s="17">
        <v>2011</v>
      </c>
      <c r="D22" s="17" t="s">
        <v>9</v>
      </c>
      <c r="E22" s="3"/>
      <c r="F22" s="4"/>
      <c r="G22" s="2"/>
      <c r="H22" s="1"/>
      <c r="I22" s="3">
        <v>9</v>
      </c>
      <c r="J22" s="1">
        <v>22</v>
      </c>
      <c r="K22" s="3">
        <v>19</v>
      </c>
      <c r="L22" s="4">
        <v>15</v>
      </c>
      <c r="M22" s="15">
        <v>37</v>
      </c>
      <c r="N22"/>
      <c r="O22"/>
      <c r="P22"/>
    </row>
    <row r="23" spans="1:16" ht="13.95" customHeight="1" thickBot="1" x14ac:dyDescent="0.35">
      <c r="A23" s="17">
        <v>20</v>
      </c>
      <c r="B23" s="17" t="s">
        <v>111</v>
      </c>
      <c r="C23" s="17">
        <v>2011</v>
      </c>
      <c r="D23" s="17" t="s">
        <v>9</v>
      </c>
      <c r="E23" s="3"/>
      <c r="F23" s="4"/>
      <c r="G23" s="2"/>
      <c r="H23" s="1"/>
      <c r="I23" s="3"/>
      <c r="J23" s="1"/>
      <c r="K23" s="3">
        <v>5</v>
      </c>
      <c r="L23" s="4">
        <v>36.25</v>
      </c>
      <c r="M23" s="15">
        <v>36.25</v>
      </c>
      <c r="N23"/>
      <c r="O23"/>
      <c r="P23"/>
    </row>
    <row r="24" spans="1:16" ht="13.95" customHeight="1" thickBot="1" x14ac:dyDescent="0.35">
      <c r="A24" s="17">
        <v>21</v>
      </c>
      <c r="B24" s="17" t="s">
        <v>36</v>
      </c>
      <c r="C24" s="17">
        <v>2012</v>
      </c>
      <c r="D24" s="17" t="s">
        <v>7</v>
      </c>
      <c r="E24" s="3">
        <v>19</v>
      </c>
      <c r="F24" s="4">
        <v>12</v>
      </c>
      <c r="G24" s="2"/>
      <c r="H24" s="1"/>
      <c r="I24" s="3">
        <v>13</v>
      </c>
      <c r="J24" s="1">
        <v>18</v>
      </c>
      <c r="K24" s="3">
        <v>26</v>
      </c>
      <c r="L24" s="4">
        <v>6.25</v>
      </c>
      <c r="M24" s="15">
        <v>36.25</v>
      </c>
      <c r="N24"/>
      <c r="O24"/>
      <c r="P24"/>
    </row>
    <row r="25" spans="1:16" ht="13.95" customHeight="1" thickBot="1" x14ac:dyDescent="0.35">
      <c r="A25" s="17">
        <v>22</v>
      </c>
      <c r="B25" s="17" t="s">
        <v>79</v>
      </c>
      <c r="C25" s="17">
        <v>2012</v>
      </c>
      <c r="D25" s="17" t="s">
        <v>8</v>
      </c>
      <c r="E25" s="3"/>
      <c r="F25" s="4"/>
      <c r="G25" s="2">
        <v>18</v>
      </c>
      <c r="H25" s="1">
        <v>13</v>
      </c>
      <c r="I25" s="3">
        <v>18</v>
      </c>
      <c r="J25" s="1">
        <v>13</v>
      </c>
      <c r="K25" s="3">
        <v>24</v>
      </c>
      <c r="L25" s="4">
        <v>8.75</v>
      </c>
      <c r="M25" s="15">
        <v>34.75</v>
      </c>
      <c r="N25"/>
      <c r="O25"/>
      <c r="P25"/>
    </row>
    <row r="26" spans="1:16" ht="13.95" customHeight="1" thickBot="1" x14ac:dyDescent="0.35">
      <c r="A26" s="17">
        <v>23</v>
      </c>
      <c r="B26" s="17" t="s">
        <v>112</v>
      </c>
      <c r="C26" s="17">
        <v>2011</v>
      </c>
      <c r="D26" s="17" t="s">
        <v>71</v>
      </c>
      <c r="E26" s="3"/>
      <c r="F26" s="4"/>
      <c r="G26" s="2"/>
      <c r="H26" s="1"/>
      <c r="I26" s="3"/>
      <c r="J26" s="1"/>
      <c r="K26" s="3">
        <v>6</v>
      </c>
      <c r="L26" s="4">
        <v>33.75</v>
      </c>
      <c r="M26" s="15">
        <v>33.75</v>
      </c>
      <c r="N26"/>
      <c r="O26"/>
      <c r="P26"/>
    </row>
    <row r="27" spans="1:16" ht="13.95" customHeight="1" thickBot="1" x14ac:dyDescent="0.35">
      <c r="A27" s="17">
        <v>24</v>
      </c>
      <c r="B27" s="17" t="s">
        <v>17</v>
      </c>
      <c r="C27" s="17">
        <v>2012</v>
      </c>
      <c r="D27" s="17" t="s">
        <v>6</v>
      </c>
      <c r="E27" s="3">
        <v>3</v>
      </c>
      <c r="F27" s="4">
        <v>33</v>
      </c>
      <c r="G27" s="2"/>
      <c r="H27" s="1"/>
      <c r="I27" s="3"/>
      <c r="J27" s="1"/>
      <c r="K27" s="3"/>
      <c r="L27" s="4"/>
      <c r="M27" s="15">
        <v>33</v>
      </c>
      <c r="N27"/>
      <c r="O27"/>
      <c r="P27"/>
    </row>
    <row r="28" spans="1:16" ht="13.95" customHeight="1" thickBot="1" x14ac:dyDescent="0.35">
      <c r="A28" s="17">
        <v>25</v>
      </c>
      <c r="B28" s="17" t="s">
        <v>38</v>
      </c>
      <c r="C28" s="17">
        <v>2011</v>
      </c>
      <c r="D28" s="17" t="s">
        <v>7</v>
      </c>
      <c r="E28" s="3">
        <v>21</v>
      </c>
      <c r="F28" s="4">
        <v>10</v>
      </c>
      <c r="G28" s="2"/>
      <c r="H28" s="1"/>
      <c r="I28" s="3"/>
      <c r="J28" s="1"/>
      <c r="K28" s="3">
        <v>13</v>
      </c>
      <c r="L28" s="4">
        <v>22.5</v>
      </c>
      <c r="M28" s="15">
        <v>32.5</v>
      </c>
      <c r="N28"/>
      <c r="O28"/>
      <c r="P28"/>
    </row>
    <row r="29" spans="1:16" ht="13.95" customHeight="1" thickBot="1" x14ac:dyDescent="0.35">
      <c r="A29" s="17">
        <v>26</v>
      </c>
      <c r="B29" s="17" t="s">
        <v>35</v>
      </c>
      <c r="C29" s="17">
        <v>2012</v>
      </c>
      <c r="D29" s="17" t="s">
        <v>5</v>
      </c>
      <c r="E29" s="3">
        <v>18</v>
      </c>
      <c r="F29" s="4">
        <v>13</v>
      </c>
      <c r="G29" s="2">
        <v>14</v>
      </c>
      <c r="H29" s="1">
        <v>17</v>
      </c>
      <c r="I29" s="3"/>
      <c r="J29" s="1"/>
      <c r="K29" s="3">
        <v>29</v>
      </c>
      <c r="L29" s="4">
        <v>2.5</v>
      </c>
      <c r="M29" s="15">
        <v>32.5</v>
      </c>
      <c r="N29"/>
      <c r="O29"/>
      <c r="P29"/>
    </row>
    <row r="30" spans="1:16" ht="13.95" customHeight="1" thickBot="1" x14ac:dyDescent="0.35">
      <c r="A30" s="17">
        <v>27</v>
      </c>
      <c r="B30" s="17" t="s">
        <v>39</v>
      </c>
      <c r="C30" s="17">
        <v>2011</v>
      </c>
      <c r="D30" s="17" t="s">
        <v>6</v>
      </c>
      <c r="E30" s="3">
        <v>22</v>
      </c>
      <c r="F30" s="4">
        <v>9</v>
      </c>
      <c r="G30" s="2">
        <v>20</v>
      </c>
      <c r="H30" s="1">
        <v>11</v>
      </c>
      <c r="I30" s="3">
        <v>19</v>
      </c>
      <c r="J30" s="1">
        <v>12</v>
      </c>
      <c r="K30" s="3">
        <v>40</v>
      </c>
      <c r="L30" s="4">
        <v>0.5</v>
      </c>
      <c r="M30" s="15">
        <v>32</v>
      </c>
      <c r="N30"/>
      <c r="O30"/>
      <c r="P30"/>
    </row>
    <row r="31" spans="1:16" ht="13.95" customHeight="1" thickBot="1" x14ac:dyDescent="0.35">
      <c r="A31" s="17">
        <v>28</v>
      </c>
      <c r="B31" s="17" t="s">
        <v>30</v>
      </c>
      <c r="C31" s="17">
        <v>2011</v>
      </c>
      <c r="D31" s="17" t="s">
        <v>5</v>
      </c>
      <c r="E31" s="3">
        <v>13</v>
      </c>
      <c r="F31" s="4">
        <v>18</v>
      </c>
      <c r="G31" s="2">
        <v>19</v>
      </c>
      <c r="H31" s="1">
        <v>12</v>
      </c>
      <c r="I31" s="3"/>
      <c r="J31" s="1"/>
      <c r="K31" s="3"/>
      <c r="L31" s="4"/>
      <c r="M31" s="15">
        <v>30</v>
      </c>
      <c r="N31"/>
      <c r="O31"/>
      <c r="P31"/>
    </row>
    <row r="32" spans="1:16" ht="15" thickBot="1" x14ac:dyDescent="0.35">
      <c r="A32" s="17">
        <v>29</v>
      </c>
      <c r="B32" s="17" t="s">
        <v>37</v>
      </c>
      <c r="C32" s="17">
        <v>2012</v>
      </c>
      <c r="D32" s="17" t="s">
        <v>68</v>
      </c>
      <c r="E32" s="3">
        <v>20</v>
      </c>
      <c r="F32" s="4">
        <v>11</v>
      </c>
      <c r="G32" s="2">
        <v>15</v>
      </c>
      <c r="H32" s="1">
        <v>16</v>
      </c>
      <c r="I32" s="3"/>
      <c r="J32" s="1"/>
      <c r="K32" s="3">
        <v>33</v>
      </c>
      <c r="L32" s="4">
        <v>1</v>
      </c>
      <c r="M32" s="15">
        <v>28</v>
      </c>
      <c r="N32"/>
      <c r="O32"/>
      <c r="P32"/>
    </row>
    <row r="33" spans="1:16" ht="13.95" customHeight="1" thickBot="1" x14ac:dyDescent="0.35">
      <c r="A33" s="17">
        <v>30</v>
      </c>
      <c r="B33" s="17" t="s">
        <v>82</v>
      </c>
      <c r="C33" s="17">
        <v>2012</v>
      </c>
      <c r="D33" s="17" t="s">
        <v>78</v>
      </c>
      <c r="E33" s="3"/>
      <c r="F33" s="4"/>
      <c r="G33" s="2">
        <v>23</v>
      </c>
      <c r="H33" s="1">
        <v>8</v>
      </c>
      <c r="I33" s="3"/>
      <c r="J33" s="1"/>
      <c r="K33" s="3">
        <v>16</v>
      </c>
      <c r="L33" s="4">
        <v>18.75</v>
      </c>
      <c r="M33" s="15">
        <v>26.75</v>
      </c>
      <c r="N33"/>
      <c r="O33"/>
      <c r="P33"/>
    </row>
    <row r="34" spans="1:16" ht="13.95" customHeight="1" thickBot="1" x14ac:dyDescent="0.35">
      <c r="A34" s="17">
        <v>31</v>
      </c>
      <c r="B34" s="17" t="s">
        <v>34</v>
      </c>
      <c r="C34" s="17">
        <v>2011</v>
      </c>
      <c r="D34" s="17" t="s">
        <v>5</v>
      </c>
      <c r="E34" s="3">
        <v>17</v>
      </c>
      <c r="F34" s="4">
        <v>14</v>
      </c>
      <c r="G34" s="2"/>
      <c r="H34" s="1"/>
      <c r="I34" s="3"/>
      <c r="J34" s="1"/>
      <c r="K34" s="3">
        <v>22</v>
      </c>
      <c r="L34" s="4">
        <v>11.25</v>
      </c>
      <c r="M34" s="15">
        <v>25.25</v>
      </c>
      <c r="N34"/>
      <c r="O34"/>
      <c r="P34"/>
    </row>
    <row r="35" spans="1:16" ht="13.95" customHeight="1" thickBot="1" x14ac:dyDescent="0.35">
      <c r="A35" s="17">
        <v>32</v>
      </c>
      <c r="B35" s="17" t="s">
        <v>20</v>
      </c>
      <c r="C35" s="17">
        <v>2011</v>
      </c>
      <c r="D35" s="17" t="s">
        <v>8</v>
      </c>
      <c r="E35" s="3">
        <v>7</v>
      </c>
      <c r="F35" s="4">
        <v>25</v>
      </c>
      <c r="G35" s="2"/>
      <c r="H35" s="1"/>
      <c r="I35" s="3"/>
      <c r="J35" s="1"/>
      <c r="K35" s="3"/>
      <c r="L35" s="4"/>
      <c r="M35" s="15">
        <v>25</v>
      </c>
      <c r="N35"/>
      <c r="O35"/>
      <c r="P35"/>
    </row>
    <row r="36" spans="1:16" ht="13.95" customHeight="1" thickBot="1" x14ac:dyDescent="0.35">
      <c r="A36" s="17">
        <v>33</v>
      </c>
      <c r="B36" s="17" t="s">
        <v>40</v>
      </c>
      <c r="C36" s="17">
        <v>2012</v>
      </c>
      <c r="D36" s="17" t="s">
        <v>7</v>
      </c>
      <c r="E36" s="3">
        <v>23</v>
      </c>
      <c r="F36" s="4">
        <v>8</v>
      </c>
      <c r="G36" s="2"/>
      <c r="H36" s="1"/>
      <c r="I36" s="3">
        <v>20</v>
      </c>
      <c r="J36" s="1">
        <v>11</v>
      </c>
      <c r="K36" s="3"/>
      <c r="L36" s="4"/>
      <c r="M36" s="15">
        <v>19</v>
      </c>
      <c r="N36"/>
      <c r="O36"/>
      <c r="P36"/>
    </row>
    <row r="37" spans="1:16" ht="13.95" customHeight="1" thickBot="1" x14ac:dyDescent="0.35">
      <c r="A37" s="17">
        <v>34</v>
      </c>
      <c r="B37" s="17" t="s">
        <v>74</v>
      </c>
      <c r="C37" s="17">
        <v>2013</v>
      </c>
      <c r="D37" s="17" t="s">
        <v>5</v>
      </c>
      <c r="E37" s="3"/>
      <c r="F37" s="4"/>
      <c r="G37" s="2">
        <v>12</v>
      </c>
      <c r="H37" s="1">
        <v>19</v>
      </c>
      <c r="I37" s="3"/>
      <c r="J37" s="1"/>
      <c r="K37" s="3"/>
      <c r="L37" s="4"/>
      <c r="M37" s="15">
        <v>19</v>
      </c>
      <c r="N37"/>
      <c r="O37"/>
      <c r="P37"/>
    </row>
    <row r="38" spans="1:16" ht="13.95" customHeight="1" thickBot="1" x14ac:dyDescent="0.35">
      <c r="A38" s="17">
        <v>35</v>
      </c>
      <c r="B38" s="17" t="s">
        <v>113</v>
      </c>
      <c r="C38" s="17">
        <v>2011</v>
      </c>
      <c r="D38" s="17" t="s">
        <v>114</v>
      </c>
      <c r="E38" s="3"/>
      <c r="F38" s="4"/>
      <c r="G38" s="2"/>
      <c r="H38" s="1"/>
      <c r="I38" s="3"/>
      <c r="J38" s="1"/>
      <c r="K38" s="3">
        <v>17</v>
      </c>
      <c r="L38" s="4">
        <v>17.5</v>
      </c>
      <c r="M38" s="15">
        <v>17.5</v>
      </c>
      <c r="N38"/>
      <c r="O38"/>
      <c r="P38"/>
    </row>
    <row r="39" spans="1:16" ht="13.95" customHeight="1" thickBot="1" x14ac:dyDescent="0.35">
      <c r="A39" s="17">
        <v>36</v>
      </c>
      <c r="B39" s="17" t="s">
        <v>115</v>
      </c>
      <c r="C39" s="17">
        <v>2011</v>
      </c>
      <c r="D39" s="17" t="s">
        <v>5</v>
      </c>
      <c r="E39" s="3"/>
      <c r="F39" s="4"/>
      <c r="G39" s="2"/>
      <c r="H39" s="1"/>
      <c r="I39" s="3"/>
      <c r="J39" s="1"/>
      <c r="K39" s="3">
        <v>18</v>
      </c>
      <c r="L39" s="4">
        <v>16.25</v>
      </c>
      <c r="M39" s="15">
        <v>16.25</v>
      </c>
      <c r="N39"/>
      <c r="O39"/>
      <c r="P39"/>
    </row>
    <row r="40" spans="1:16" ht="13.95" customHeight="1" thickBot="1" x14ac:dyDescent="0.35">
      <c r="A40" s="17">
        <v>37</v>
      </c>
      <c r="B40" s="17" t="s">
        <v>32</v>
      </c>
      <c r="C40" s="17">
        <v>2011</v>
      </c>
      <c r="D40" s="17" t="s">
        <v>9</v>
      </c>
      <c r="E40" s="3">
        <v>15</v>
      </c>
      <c r="F40" s="4">
        <v>16</v>
      </c>
      <c r="G40" s="2"/>
      <c r="H40" s="1"/>
      <c r="I40" s="3"/>
      <c r="J40" s="1"/>
      <c r="K40" s="3"/>
      <c r="L40" s="4"/>
      <c r="M40" s="15">
        <v>16</v>
      </c>
      <c r="N40"/>
      <c r="O40"/>
      <c r="P40"/>
    </row>
    <row r="41" spans="1:16" ht="13.95" customHeight="1" thickBot="1" x14ac:dyDescent="0.35">
      <c r="A41" s="17">
        <v>38</v>
      </c>
      <c r="B41" s="17" t="s">
        <v>77</v>
      </c>
      <c r="C41" s="17">
        <v>2012</v>
      </c>
      <c r="D41" s="17" t="s">
        <v>78</v>
      </c>
      <c r="E41" s="3"/>
      <c r="F41" s="4"/>
      <c r="G41" s="2">
        <v>16</v>
      </c>
      <c r="H41" s="1">
        <v>15</v>
      </c>
      <c r="I41" s="3"/>
      <c r="J41" s="1"/>
      <c r="K41" s="3"/>
      <c r="L41" s="4"/>
      <c r="M41" s="15">
        <v>15</v>
      </c>
      <c r="N41"/>
      <c r="O41"/>
      <c r="P41"/>
    </row>
    <row r="42" spans="1:16" ht="13.95" customHeight="1" thickBot="1" x14ac:dyDescent="0.35">
      <c r="A42" s="17">
        <v>39</v>
      </c>
      <c r="B42" s="17" t="s">
        <v>103</v>
      </c>
      <c r="C42" s="17">
        <v>2013</v>
      </c>
      <c r="D42" s="17" t="s">
        <v>10</v>
      </c>
      <c r="E42" s="3"/>
      <c r="F42" s="4"/>
      <c r="G42" s="2"/>
      <c r="H42" s="1"/>
      <c r="I42" s="3">
        <v>17</v>
      </c>
      <c r="J42" s="1">
        <v>14</v>
      </c>
      <c r="K42" s="3"/>
      <c r="L42" s="4"/>
      <c r="M42" s="15">
        <v>14</v>
      </c>
      <c r="N42"/>
      <c r="O42"/>
      <c r="P42"/>
    </row>
    <row r="43" spans="1:16" ht="13.95" customHeight="1" thickBot="1" x14ac:dyDescent="0.35">
      <c r="A43" s="17">
        <v>40</v>
      </c>
      <c r="B43" s="17" t="s">
        <v>86</v>
      </c>
      <c r="C43" s="17">
        <v>2013</v>
      </c>
      <c r="D43" s="17" t="s">
        <v>8</v>
      </c>
      <c r="E43" s="3"/>
      <c r="F43" s="4"/>
      <c r="G43" s="2">
        <v>26</v>
      </c>
      <c r="H43" s="1">
        <v>5</v>
      </c>
      <c r="I43" s="3">
        <v>23</v>
      </c>
      <c r="J43" s="1">
        <v>8</v>
      </c>
      <c r="K43" s="3">
        <v>52</v>
      </c>
      <c r="L43" s="4">
        <v>0.5</v>
      </c>
      <c r="M43" s="15">
        <v>13.5</v>
      </c>
      <c r="N43"/>
      <c r="O43"/>
      <c r="P43"/>
    </row>
    <row r="44" spans="1:16" ht="13.95" customHeight="1" thickBot="1" x14ac:dyDescent="0.35">
      <c r="A44" s="17">
        <v>41</v>
      </c>
      <c r="B44" s="17" t="s">
        <v>116</v>
      </c>
      <c r="C44" s="17">
        <v>2011</v>
      </c>
      <c r="D44" s="17" t="s">
        <v>78</v>
      </c>
      <c r="E44" s="3"/>
      <c r="F44" s="4"/>
      <c r="G44" s="2"/>
      <c r="H44" s="1"/>
      <c r="I44" s="3"/>
      <c r="J44" s="1"/>
      <c r="K44" s="3">
        <v>21</v>
      </c>
      <c r="L44" s="4">
        <v>12.5</v>
      </c>
      <c r="M44" s="15">
        <v>12.5</v>
      </c>
      <c r="N44"/>
      <c r="O44"/>
      <c r="P44"/>
    </row>
    <row r="45" spans="1:16" ht="13.95" customHeight="1" thickBot="1" x14ac:dyDescent="0.35">
      <c r="A45" s="17">
        <v>42</v>
      </c>
      <c r="B45" s="17" t="s">
        <v>48</v>
      </c>
      <c r="C45" s="17">
        <v>2012</v>
      </c>
      <c r="D45" s="17" t="s">
        <v>7</v>
      </c>
      <c r="E45" s="3">
        <v>32</v>
      </c>
      <c r="F45" s="4">
        <v>1</v>
      </c>
      <c r="G45" s="2"/>
      <c r="H45" s="1"/>
      <c r="I45" s="3">
        <v>22</v>
      </c>
      <c r="J45" s="1">
        <v>9</v>
      </c>
      <c r="K45" s="3">
        <v>31</v>
      </c>
      <c r="L45" s="4">
        <v>1</v>
      </c>
      <c r="M45" s="15">
        <v>11</v>
      </c>
      <c r="N45"/>
      <c r="O45"/>
      <c r="P45"/>
    </row>
    <row r="46" spans="1:16" ht="13.95" customHeight="1" thickBot="1" x14ac:dyDescent="0.35">
      <c r="A46" s="17">
        <v>43</v>
      </c>
      <c r="B46" s="17" t="s">
        <v>104</v>
      </c>
      <c r="C46" s="17">
        <v>2011</v>
      </c>
      <c r="D46" s="17" t="s">
        <v>6</v>
      </c>
      <c r="E46" s="3"/>
      <c r="F46" s="4"/>
      <c r="G46" s="2"/>
      <c r="H46" s="1"/>
      <c r="I46" s="3">
        <v>21</v>
      </c>
      <c r="J46" s="1">
        <v>10</v>
      </c>
      <c r="K46" s="3"/>
      <c r="L46" s="4"/>
      <c r="M46" s="15">
        <v>10</v>
      </c>
      <c r="N46"/>
      <c r="O46"/>
      <c r="P46"/>
    </row>
    <row r="47" spans="1:16" ht="13.95" customHeight="1" thickBot="1" x14ac:dyDescent="0.35">
      <c r="A47" s="17">
        <v>44</v>
      </c>
      <c r="B47" s="17" t="s">
        <v>80</v>
      </c>
      <c r="C47" s="17">
        <v>2013</v>
      </c>
      <c r="D47" s="17" t="s">
        <v>72</v>
      </c>
      <c r="E47" s="3"/>
      <c r="F47" s="4"/>
      <c r="G47" s="2">
        <v>21</v>
      </c>
      <c r="H47" s="1">
        <v>10</v>
      </c>
      <c r="I47" s="3"/>
      <c r="J47" s="1"/>
      <c r="K47" s="3"/>
      <c r="L47" s="4"/>
      <c r="M47" s="15">
        <v>10</v>
      </c>
      <c r="N47"/>
      <c r="O47"/>
      <c r="P47"/>
    </row>
    <row r="48" spans="1:16" ht="13.95" customHeight="1" thickBot="1" x14ac:dyDescent="0.35">
      <c r="A48" s="17">
        <v>45</v>
      </c>
      <c r="B48" s="17" t="s">
        <v>90</v>
      </c>
      <c r="C48" s="17">
        <v>2011</v>
      </c>
      <c r="D48" s="17" t="s">
        <v>8</v>
      </c>
      <c r="E48" s="3"/>
      <c r="F48" s="4"/>
      <c r="G48" s="2">
        <v>31</v>
      </c>
      <c r="H48" s="1">
        <v>1</v>
      </c>
      <c r="I48" s="3">
        <v>24</v>
      </c>
      <c r="J48" s="1">
        <v>7</v>
      </c>
      <c r="K48" s="3">
        <v>50</v>
      </c>
      <c r="L48" s="4">
        <v>0.5</v>
      </c>
      <c r="M48" s="15">
        <v>8.5</v>
      </c>
      <c r="N48"/>
      <c r="O48"/>
      <c r="P48"/>
    </row>
    <row r="49" spans="1:16" ht="13.95" customHeight="1" thickBot="1" x14ac:dyDescent="0.35">
      <c r="A49" s="17">
        <v>46</v>
      </c>
      <c r="B49" s="17" t="s">
        <v>117</v>
      </c>
      <c r="C49" s="17">
        <v>2012</v>
      </c>
      <c r="D49" s="17" t="s">
        <v>78</v>
      </c>
      <c r="E49" s="3"/>
      <c r="F49" s="4"/>
      <c r="G49" s="2"/>
      <c r="H49" s="1"/>
      <c r="I49" s="3"/>
      <c r="J49" s="1"/>
      <c r="K49" s="3">
        <v>25</v>
      </c>
      <c r="L49" s="4">
        <v>7.5</v>
      </c>
      <c r="M49" s="15">
        <v>7.5</v>
      </c>
      <c r="N49"/>
      <c r="O49"/>
      <c r="P49"/>
    </row>
    <row r="50" spans="1:16" ht="13.95" customHeight="1" thickBot="1" x14ac:dyDescent="0.35">
      <c r="A50" s="17">
        <v>47</v>
      </c>
      <c r="B50" s="17" t="s">
        <v>83</v>
      </c>
      <c r="C50" s="17">
        <v>2012</v>
      </c>
      <c r="D50" s="17" t="s">
        <v>84</v>
      </c>
      <c r="E50" s="3"/>
      <c r="F50" s="4"/>
      <c r="G50" s="2">
        <v>24</v>
      </c>
      <c r="H50" s="1">
        <v>7</v>
      </c>
      <c r="I50" s="3"/>
      <c r="J50" s="1"/>
      <c r="K50" s="3"/>
      <c r="L50" s="4"/>
      <c r="M50" s="15">
        <v>7</v>
      </c>
      <c r="N50"/>
      <c r="O50"/>
      <c r="P50"/>
    </row>
    <row r="51" spans="1:16" ht="13.95" customHeight="1" thickBot="1" x14ac:dyDescent="0.35">
      <c r="A51" s="17">
        <v>48</v>
      </c>
      <c r="B51" s="17" t="s">
        <v>51</v>
      </c>
      <c r="C51" s="17">
        <v>2012</v>
      </c>
      <c r="D51" s="17" t="s">
        <v>7</v>
      </c>
      <c r="E51" s="3">
        <v>35</v>
      </c>
      <c r="F51" s="4">
        <v>1</v>
      </c>
      <c r="G51" s="2"/>
      <c r="H51" s="1"/>
      <c r="I51" s="3">
        <v>26</v>
      </c>
      <c r="J51" s="1">
        <v>5</v>
      </c>
      <c r="K51" s="3">
        <v>41</v>
      </c>
      <c r="L51" s="4">
        <v>0.5</v>
      </c>
      <c r="M51" s="15">
        <v>6.5</v>
      </c>
      <c r="N51"/>
      <c r="O51"/>
      <c r="P51"/>
    </row>
    <row r="52" spans="1:16" ht="13.95" customHeight="1" thickBot="1" x14ac:dyDescent="0.35">
      <c r="A52" s="17">
        <v>49</v>
      </c>
      <c r="B52" s="17" t="s">
        <v>105</v>
      </c>
      <c r="C52" s="17">
        <v>2011</v>
      </c>
      <c r="D52" s="17" t="s">
        <v>71</v>
      </c>
      <c r="E52" s="3"/>
      <c r="F52" s="4"/>
      <c r="G52" s="2"/>
      <c r="H52" s="1"/>
      <c r="I52" s="3">
        <v>25</v>
      </c>
      <c r="J52" s="1">
        <v>6</v>
      </c>
      <c r="K52" s="3"/>
      <c r="L52" s="4"/>
      <c r="M52" s="15">
        <v>6</v>
      </c>
      <c r="N52"/>
      <c r="O52"/>
      <c r="P52"/>
    </row>
    <row r="53" spans="1:16" ht="13.95" customHeight="1" thickBot="1" x14ac:dyDescent="0.35">
      <c r="A53" s="17">
        <v>50</v>
      </c>
      <c r="B53" s="17" t="s">
        <v>85</v>
      </c>
      <c r="C53" s="17">
        <v>2012</v>
      </c>
      <c r="D53" s="17" t="s">
        <v>6</v>
      </c>
      <c r="E53" s="3"/>
      <c r="F53" s="4"/>
      <c r="G53" s="2">
        <v>25</v>
      </c>
      <c r="H53" s="1">
        <v>6</v>
      </c>
      <c r="I53" s="3"/>
      <c r="J53" s="1"/>
      <c r="K53" s="3"/>
      <c r="L53" s="4"/>
      <c r="M53" s="15">
        <v>6</v>
      </c>
      <c r="N53"/>
      <c r="O53"/>
      <c r="P53"/>
    </row>
    <row r="54" spans="1:16" ht="13.95" customHeight="1" thickBot="1" x14ac:dyDescent="0.35">
      <c r="A54" s="17">
        <v>51</v>
      </c>
      <c r="B54" s="17" t="s">
        <v>42</v>
      </c>
      <c r="C54" s="17">
        <v>2014</v>
      </c>
      <c r="D54" s="17" t="s">
        <v>5</v>
      </c>
      <c r="E54" s="3">
        <v>25</v>
      </c>
      <c r="F54" s="4">
        <v>6</v>
      </c>
      <c r="G54" s="2"/>
      <c r="H54" s="1"/>
      <c r="I54" s="3"/>
      <c r="J54" s="1"/>
      <c r="K54" s="3"/>
      <c r="L54" s="4"/>
      <c r="M54" s="15">
        <v>6</v>
      </c>
      <c r="N54"/>
      <c r="O54"/>
      <c r="P54"/>
    </row>
    <row r="55" spans="1:16" ht="13.95" customHeight="1" thickBot="1" x14ac:dyDescent="0.35">
      <c r="A55" s="17">
        <v>52</v>
      </c>
      <c r="B55" s="17" t="s">
        <v>43</v>
      </c>
      <c r="C55" s="17">
        <v>2013</v>
      </c>
      <c r="D55" s="17" t="s">
        <v>5</v>
      </c>
      <c r="E55" s="3">
        <v>26</v>
      </c>
      <c r="F55" s="4">
        <v>5</v>
      </c>
      <c r="G55" s="2"/>
      <c r="H55" s="1"/>
      <c r="I55" s="3"/>
      <c r="J55" s="1"/>
      <c r="K55" s="3"/>
      <c r="L55" s="4"/>
      <c r="M55" s="15">
        <v>5</v>
      </c>
      <c r="N55"/>
      <c r="O55"/>
      <c r="P55"/>
    </row>
    <row r="56" spans="1:16" ht="13.95" customHeight="1" thickBot="1" x14ac:dyDescent="0.35">
      <c r="A56" s="17">
        <v>53</v>
      </c>
      <c r="B56" s="17" t="s">
        <v>87</v>
      </c>
      <c r="C56" s="17">
        <v>2011</v>
      </c>
      <c r="D56" s="17" t="s">
        <v>72</v>
      </c>
      <c r="E56" s="3"/>
      <c r="F56" s="4"/>
      <c r="G56" s="2">
        <v>27</v>
      </c>
      <c r="H56" s="1">
        <v>4</v>
      </c>
      <c r="I56" s="3"/>
      <c r="J56" s="1"/>
      <c r="K56" s="3">
        <v>51</v>
      </c>
      <c r="L56" s="4">
        <v>0.5</v>
      </c>
      <c r="M56" s="15">
        <v>4.5</v>
      </c>
      <c r="N56"/>
      <c r="O56"/>
      <c r="P56"/>
    </row>
    <row r="57" spans="1:16" ht="13.95" customHeight="1" thickBot="1" x14ac:dyDescent="0.35">
      <c r="A57" s="17">
        <v>54</v>
      </c>
      <c r="B57" s="17" t="s">
        <v>45</v>
      </c>
      <c r="C57" s="17">
        <v>2012</v>
      </c>
      <c r="D57" s="17" t="s">
        <v>6</v>
      </c>
      <c r="E57" s="3">
        <v>28</v>
      </c>
      <c r="F57" s="4">
        <v>3</v>
      </c>
      <c r="G57" s="2"/>
      <c r="H57" s="1"/>
      <c r="I57" s="3"/>
      <c r="J57" s="1"/>
      <c r="K57" s="3">
        <v>36</v>
      </c>
      <c r="L57" s="4">
        <v>1</v>
      </c>
      <c r="M57" s="15">
        <v>4</v>
      </c>
      <c r="N57"/>
      <c r="O57"/>
      <c r="P57"/>
    </row>
    <row r="58" spans="1:16" ht="13.95" customHeight="1" thickBot="1" x14ac:dyDescent="0.35">
      <c r="A58" s="17">
        <v>55</v>
      </c>
      <c r="B58" s="17" t="s">
        <v>106</v>
      </c>
      <c r="C58" s="17">
        <v>2012</v>
      </c>
      <c r="D58" s="17" t="s">
        <v>6</v>
      </c>
      <c r="E58" s="3"/>
      <c r="F58" s="4"/>
      <c r="G58" s="2"/>
      <c r="H58" s="1"/>
      <c r="I58" s="3">
        <v>27</v>
      </c>
      <c r="J58" s="1">
        <v>4</v>
      </c>
      <c r="K58" s="3"/>
      <c r="L58" s="4"/>
      <c r="M58" s="15">
        <v>4</v>
      </c>
      <c r="N58"/>
      <c r="O58"/>
      <c r="P58"/>
    </row>
    <row r="59" spans="1:16" ht="13.95" customHeight="1" thickBot="1" x14ac:dyDescent="0.35">
      <c r="A59" s="17">
        <v>56</v>
      </c>
      <c r="B59" s="17" t="s">
        <v>50</v>
      </c>
      <c r="C59" s="17">
        <v>2011</v>
      </c>
      <c r="D59" s="17" t="s">
        <v>11</v>
      </c>
      <c r="E59" s="3">
        <v>34</v>
      </c>
      <c r="F59" s="4">
        <v>1</v>
      </c>
      <c r="G59" s="2">
        <v>29</v>
      </c>
      <c r="H59" s="1">
        <v>2</v>
      </c>
      <c r="I59" s="3"/>
      <c r="J59" s="1"/>
      <c r="K59" s="3">
        <v>48</v>
      </c>
      <c r="L59" s="4">
        <v>0.5</v>
      </c>
      <c r="M59" s="15">
        <v>3.5</v>
      </c>
      <c r="N59"/>
      <c r="O59"/>
      <c r="P59"/>
    </row>
    <row r="60" spans="1:16" ht="13.95" customHeight="1" thickBot="1" x14ac:dyDescent="0.35">
      <c r="A60" s="17">
        <v>57</v>
      </c>
      <c r="B60" s="17" t="s">
        <v>107</v>
      </c>
      <c r="C60" s="17">
        <v>2013</v>
      </c>
      <c r="D60" s="17" t="s">
        <v>8</v>
      </c>
      <c r="E60" s="3"/>
      <c r="F60" s="4"/>
      <c r="G60" s="2"/>
      <c r="H60" s="1"/>
      <c r="I60" s="3">
        <v>28</v>
      </c>
      <c r="J60" s="1">
        <v>3</v>
      </c>
      <c r="K60" s="3">
        <v>44</v>
      </c>
      <c r="L60" s="4">
        <v>0.5</v>
      </c>
      <c r="M60" s="15">
        <v>3.5</v>
      </c>
      <c r="N60"/>
      <c r="O60"/>
      <c r="P60"/>
    </row>
    <row r="61" spans="1:16" ht="13.95" customHeight="1" thickBot="1" x14ac:dyDescent="0.35">
      <c r="A61" s="17">
        <v>58</v>
      </c>
      <c r="B61" s="17" t="s">
        <v>88</v>
      </c>
      <c r="C61" s="17">
        <v>2012</v>
      </c>
      <c r="D61" s="17" t="s">
        <v>6</v>
      </c>
      <c r="E61" s="3"/>
      <c r="F61" s="4"/>
      <c r="G61" s="2">
        <v>28</v>
      </c>
      <c r="H61" s="1">
        <v>3</v>
      </c>
      <c r="I61" s="3"/>
      <c r="J61" s="1"/>
      <c r="K61" s="3"/>
      <c r="L61" s="4"/>
      <c r="M61" s="15">
        <v>3</v>
      </c>
      <c r="N61"/>
      <c r="O61"/>
      <c r="P61"/>
    </row>
    <row r="62" spans="1:16" ht="13.95" customHeight="1" thickBot="1" x14ac:dyDescent="0.35">
      <c r="A62" s="17">
        <v>59</v>
      </c>
      <c r="B62" s="17" t="s">
        <v>46</v>
      </c>
      <c r="C62" s="17">
        <v>2011</v>
      </c>
      <c r="D62" s="17" t="s">
        <v>70</v>
      </c>
      <c r="E62" s="3">
        <v>29</v>
      </c>
      <c r="F62" s="4">
        <v>2</v>
      </c>
      <c r="G62" s="2"/>
      <c r="H62" s="1"/>
      <c r="I62" s="3"/>
      <c r="J62" s="1"/>
      <c r="K62" s="3">
        <v>59</v>
      </c>
      <c r="L62" s="4">
        <v>0.5</v>
      </c>
      <c r="M62" s="15">
        <v>2.5</v>
      </c>
      <c r="N62"/>
      <c r="O62"/>
      <c r="P62"/>
    </row>
    <row r="63" spans="1:16" ht="13.95" customHeight="1" thickBot="1" x14ac:dyDescent="0.35">
      <c r="A63" s="17">
        <v>60</v>
      </c>
      <c r="B63" s="17" t="s">
        <v>62</v>
      </c>
      <c r="C63" s="17">
        <v>2011</v>
      </c>
      <c r="D63" s="17" t="s">
        <v>70</v>
      </c>
      <c r="E63" s="3">
        <v>46</v>
      </c>
      <c r="F63" s="4">
        <v>0.5</v>
      </c>
      <c r="G63" s="2">
        <v>32</v>
      </c>
      <c r="H63" s="1">
        <v>1</v>
      </c>
      <c r="I63" s="3"/>
      <c r="J63" s="1"/>
      <c r="K63" s="3">
        <v>58</v>
      </c>
      <c r="L63" s="4">
        <v>0.5</v>
      </c>
      <c r="M63" s="15">
        <v>2</v>
      </c>
      <c r="N63"/>
      <c r="O63"/>
      <c r="P63"/>
    </row>
    <row r="64" spans="1:16" ht="13.95" customHeight="1" thickBot="1" x14ac:dyDescent="0.35">
      <c r="A64" s="17">
        <v>61</v>
      </c>
      <c r="B64" s="17" t="s">
        <v>108</v>
      </c>
      <c r="C64" s="17">
        <v>2011</v>
      </c>
      <c r="D64" s="17" t="s">
        <v>12</v>
      </c>
      <c r="E64" s="3"/>
      <c r="F64" s="4"/>
      <c r="G64" s="2"/>
      <c r="H64" s="1"/>
      <c r="I64" s="3">
        <v>29</v>
      </c>
      <c r="J64" s="1">
        <v>2</v>
      </c>
      <c r="K64" s="3"/>
      <c r="L64" s="4"/>
      <c r="M64" s="15">
        <v>2</v>
      </c>
      <c r="N64"/>
      <c r="O64"/>
      <c r="P64"/>
    </row>
    <row r="65" spans="1:16" ht="13.95" customHeight="1" thickBot="1" x14ac:dyDescent="0.35">
      <c r="A65" s="17">
        <v>62</v>
      </c>
      <c r="B65" s="17" t="s">
        <v>89</v>
      </c>
      <c r="C65" s="17">
        <v>2012</v>
      </c>
      <c r="D65" s="17" t="s">
        <v>84</v>
      </c>
      <c r="E65" s="3"/>
      <c r="F65" s="4"/>
      <c r="G65" s="2">
        <v>30</v>
      </c>
      <c r="H65" s="1">
        <v>1</v>
      </c>
      <c r="I65" s="3"/>
      <c r="J65" s="1"/>
      <c r="K65" s="3">
        <v>43</v>
      </c>
      <c r="L65" s="4">
        <v>0.5</v>
      </c>
      <c r="M65" s="15">
        <v>1.5</v>
      </c>
      <c r="N65"/>
      <c r="O65"/>
      <c r="P65"/>
    </row>
    <row r="66" spans="1:16" ht="13.95" customHeight="1" thickBot="1" x14ac:dyDescent="0.35">
      <c r="A66" s="17">
        <v>63</v>
      </c>
      <c r="B66" s="17" t="s">
        <v>49</v>
      </c>
      <c r="C66" s="17">
        <v>2012</v>
      </c>
      <c r="D66" s="17" t="s">
        <v>12</v>
      </c>
      <c r="E66" s="3">
        <v>33</v>
      </c>
      <c r="F66" s="4">
        <v>1</v>
      </c>
      <c r="G66" s="2"/>
      <c r="H66" s="1"/>
      <c r="I66" s="3"/>
      <c r="J66" s="1"/>
      <c r="K66" s="3">
        <v>47</v>
      </c>
      <c r="L66" s="4">
        <v>0.5</v>
      </c>
      <c r="M66" s="15">
        <v>1.5</v>
      </c>
      <c r="N66"/>
      <c r="O66"/>
      <c r="P66"/>
    </row>
    <row r="67" spans="1:16" ht="13.95" customHeight="1" thickBot="1" x14ac:dyDescent="0.35">
      <c r="A67" s="17">
        <v>64</v>
      </c>
      <c r="B67" s="17" t="s">
        <v>91</v>
      </c>
      <c r="C67" s="17">
        <v>2011</v>
      </c>
      <c r="D67" s="17" t="s">
        <v>72</v>
      </c>
      <c r="E67" s="3"/>
      <c r="F67" s="4"/>
      <c r="G67" s="2">
        <v>33</v>
      </c>
      <c r="H67" s="1">
        <v>1</v>
      </c>
      <c r="I67" s="3"/>
      <c r="J67" s="1"/>
      <c r="K67" s="3">
        <v>54</v>
      </c>
      <c r="L67" s="4">
        <v>0.5</v>
      </c>
      <c r="M67" s="15">
        <v>1.5</v>
      </c>
      <c r="N67"/>
      <c r="O67"/>
      <c r="P67"/>
    </row>
    <row r="68" spans="1:16" ht="13.95" customHeight="1" thickBot="1" x14ac:dyDescent="0.35">
      <c r="A68" s="17">
        <v>65</v>
      </c>
      <c r="B68" s="17" t="s">
        <v>52</v>
      </c>
      <c r="C68" s="17">
        <v>2011</v>
      </c>
      <c r="D68" s="17" t="s">
        <v>12</v>
      </c>
      <c r="E68" s="3">
        <v>36</v>
      </c>
      <c r="F68" s="4">
        <v>1</v>
      </c>
      <c r="G68" s="2"/>
      <c r="H68" s="1"/>
      <c r="I68" s="3"/>
      <c r="J68" s="1"/>
      <c r="K68" s="3">
        <v>56</v>
      </c>
      <c r="L68" s="4">
        <v>0.5</v>
      </c>
      <c r="M68" s="15">
        <v>1.5</v>
      </c>
      <c r="N68"/>
      <c r="O68"/>
      <c r="P68"/>
    </row>
    <row r="69" spans="1:16" ht="13.95" customHeight="1" thickBot="1" x14ac:dyDescent="0.35">
      <c r="A69" s="17">
        <v>66</v>
      </c>
      <c r="B69" s="17" t="s">
        <v>65</v>
      </c>
      <c r="C69" s="17">
        <v>2012</v>
      </c>
      <c r="D69" s="17" t="s">
        <v>70</v>
      </c>
      <c r="E69" s="3">
        <v>49</v>
      </c>
      <c r="F69" s="4">
        <v>0.5</v>
      </c>
      <c r="G69" s="2">
        <v>41</v>
      </c>
      <c r="H69" s="1">
        <v>0.5</v>
      </c>
      <c r="I69" s="3"/>
      <c r="J69" s="1"/>
      <c r="K69" s="3">
        <v>62</v>
      </c>
      <c r="L69" s="4">
        <v>0.5</v>
      </c>
      <c r="M69" s="15">
        <v>1.5</v>
      </c>
      <c r="N69"/>
      <c r="O69"/>
      <c r="P69"/>
    </row>
    <row r="70" spans="1:16" ht="13.95" customHeight="1" thickBot="1" x14ac:dyDescent="0.35">
      <c r="A70" s="17">
        <v>67</v>
      </c>
      <c r="B70" s="17" t="s">
        <v>93</v>
      </c>
      <c r="C70" s="17">
        <v>2013</v>
      </c>
      <c r="D70" s="17" t="s">
        <v>70</v>
      </c>
      <c r="E70" s="3"/>
      <c r="F70" s="4"/>
      <c r="G70" s="2">
        <v>36</v>
      </c>
      <c r="H70" s="1">
        <v>1</v>
      </c>
      <c r="I70" s="3"/>
      <c r="J70" s="1"/>
      <c r="K70" s="3">
        <v>71</v>
      </c>
      <c r="L70" s="4">
        <v>0.5</v>
      </c>
      <c r="M70" s="15">
        <v>1.5</v>
      </c>
      <c r="N70"/>
      <c r="O70"/>
      <c r="P70"/>
    </row>
    <row r="71" spans="1:16" ht="13.95" customHeight="1" thickBot="1" x14ac:dyDescent="0.35">
      <c r="A71" s="17">
        <v>68</v>
      </c>
      <c r="B71" s="17" t="s">
        <v>118</v>
      </c>
      <c r="C71" s="17">
        <v>2012</v>
      </c>
      <c r="D71" s="17" t="s">
        <v>76</v>
      </c>
      <c r="E71" s="3"/>
      <c r="F71" s="4"/>
      <c r="G71" s="2"/>
      <c r="H71" s="1"/>
      <c r="I71" s="3"/>
      <c r="J71" s="1"/>
      <c r="K71" s="3">
        <v>30</v>
      </c>
      <c r="L71" s="4">
        <v>1.25</v>
      </c>
      <c r="M71" s="15">
        <v>1.25</v>
      </c>
      <c r="N71"/>
      <c r="O71"/>
      <c r="P71"/>
    </row>
    <row r="72" spans="1:16" ht="13.95" customHeight="1" thickBot="1" x14ac:dyDescent="0.35">
      <c r="A72" s="17">
        <v>69</v>
      </c>
      <c r="B72" s="17" t="s">
        <v>119</v>
      </c>
      <c r="C72" s="17">
        <v>2012</v>
      </c>
      <c r="D72" s="17" t="s">
        <v>6</v>
      </c>
      <c r="E72" s="3"/>
      <c r="F72" s="4"/>
      <c r="G72" s="2"/>
      <c r="H72" s="1"/>
      <c r="I72" s="3"/>
      <c r="J72" s="1"/>
      <c r="K72" s="3">
        <v>32</v>
      </c>
      <c r="L72" s="4">
        <v>1</v>
      </c>
      <c r="M72" s="15">
        <v>1</v>
      </c>
      <c r="N72"/>
      <c r="O72"/>
      <c r="P72"/>
    </row>
    <row r="73" spans="1:16" ht="13.95" customHeight="1" thickBot="1" x14ac:dyDescent="0.35">
      <c r="A73" s="17">
        <v>70</v>
      </c>
      <c r="B73" s="17" t="s">
        <v>120</v>
      </c>
      <c r="C73" s="17">
        <v>2012</v>
      </c>
      <c r="D73" s="17" t="s">
        <v>114</v>
      </c>
      <c r="E73" s="3"/>
      <c r="F73" s="4"/>
      <c r="G73" s="2"/>
      <c r="H73" s="1"/>
      <c r="I73" s="3"/>
      <c r="J73" s="1"/>
      <c r="K73" s="3">
        <v>34</v>
      </c>
      <c r="L73" s="4">
        <v>1</v>
      </c>
      <c r="M73" s="15">
        <v>1</v>
      </c>
      <c r="N73"/>
      <c r="O73"/>
      <c r="P73"/>
    </row>
    <row r="74" spans="1:16" ht="13.95" customHeight="1" thickBot="1" x14ac:dyDescent="0.35">
      <c r="A74" s="17">
        <v>71</v>
      </c>
      <c r="B74" s="17" t="s">
        <v>121</v>
      </c>
      <c r="C74" s="17">
        <v>2012</v>
      </c>
      <c r="D74" s="17" t="s">
        <v>76</v>
      </c>
      <c r="E74" s="3"/>
      <c r="F74" s="4"/>
      <c r="G74" s="2"/>
      <c r="H74" s="1"/>
      <c r="I74" s="3"/>
      <c r="J74" s="1"/>
      <c r="K74" s="3">
        <v>35</v>
      </c>
      <c r="L74" s="4">
        <v>1</v>
      </c>
      <c r="M74" s="15">
        <v>1</v>
      </c>
      <c r="N74"/>
      <c r="O74"/>
      <c r="P74"/>
    </row>
    <row r="75" spans="1:16" ht="13.95" customHeight="1" thickBot="1" x14ac:dyDescent="0.35">
      <c r="A75" s="17">
        <v>72</v>
      </c>
      <c r="B75" s="17" t="s">
        <v>94</v>
      </c>
      <c r="C75" s="17">
        <v>2012</v>
      </c>
      <c r="D75" s="17" t="s">
        <v>72</v>
      </c>
      <c r="E75" s="3"/>
      <c r="F75" s="4"/>
      <c r="G75" s="2">
        <v>37</v>
      </c>
      <c r="H75" s="1">
        <v>0.5</v>
      </c>
      <c r="I75" s="3"/>
      <c r="J75" s="1"/>
      <c r="K75" s="3">
        <v>46</v>
      </c>
      <c r="L75" s="4">
        <v>0.5</v>
      </c>
      <c r="M75" s="15">
        <v>1</v>
      </c>
      <c r="N75"/>
      <c r="O75"/>
      <c r="P75"/>
    </row>
    <row r="76" spans="1:16" ht="13.95" customHeight="1" thickBot="1" x14ac:dyDescent="0.35">
      <c r="A76" s="17">
        <v>73</v>
      </c>
      <c r="B76" s="17" t="s">
        <v>100</v>
      </c>
      <c r="C76" s="17">
        <v>2012</v>
      </c>
      <c r="D76" s="17" t="s">
        <v>11</v>
      </c>
      <c r="E76" s="3"/>
      <c r="F76" s="4"/>
      <c r="G76" s="2">
        <v>44</v>
      </c>
      <c r="H76" s="1">
        <v>0.5</v>
      </c>
      <c r="I76" s="3"/>
      <c r="J76" s="1"/>
      <c r="K76" s="3">
        <v>53</v>
      </c>
      <c r="L76" s="4">
        <v>0.5</v>
      </c>
      <c r="M76" s="15">
        <v>1</v>
      </c>
      <c r="N76"/>
      <c r="O76"/>
      <c r="P76"/>
    </row>
    <row r="77" spans="1:16" ht="13.95" customHeight="1" thickBot="1" x14ac:dyDescent="0.35">
      <c r="A77" s="17">
        <v>74</v>
      </c>
      <c r="B77" s="17" t="s">
        <v>54</v>
      </c>
      <c r="C77" s="17">
        <v>2012</v>
      </c>
      <c r="D77" s="17" t="s">
        <v>68</v>
      </c>
      <c r="E77" s="3">
        <v>38</v>
      </c>
      <c r="F77" s="4">
        <v>0.5</v>
      </c>
      <c r="G77" s="2"/>
      <c r="H77" s="1"/>
      <c r="I77" s="3"/>
      <c r="J77" s="1"/>
      <c r="K77" s="3">
        <v>55</v>
      </c>
      <c r="L77" s="4">
        <v>0.5</v>
      </c>
      <c r="M77" s="15">
        <v>1</v>
      </c>
      <c r="N77"/>
      <c r="O77"/>
      <c r="P77"/>
    </row>
    <row r="78" spans="1:16" ht="13.95" customHeight="1" thickBot="1" x14ac:dyDescent="0.35">
      <c r="A78" s="17">
        <v>75</v>
      </c>
      <c r="B78" s="17" t="s">
        <v>63</v>
      </c>
      <c r="C78" s="17">
        <v>2013</v>
      </c>
      <c r="D78" s="17" t="s">
        <v>69</v>
      </c>
      <c r="E78" s="3">
        <v>47</v>
      </c>
      <c r="F78" s="4">
        <v>0.5</v>
      </c>
      <c r="G78" s="2"/>
      <c r="H78" s="1"/>
      <c r="I78" s="3"/>
      <c r="J78" s="1"/>
      <c r="K78" s="3">
        <v>60</v>
      </c>
      <c r="L78" s="4">
        <v>0.5</v>
      </c>
      <c r="M78" s="15">
        <v>1</v>
      </c>
      <c r="N78"/>
      <c r="O78"/>
      <c r="P78"/>
    </row>
    <row r="79" spans="1:16" ht="13.95" customHeight="1" thickBot="1" x14ac:dyDescent="0.35">
      <c r="A79" s="17">
        <v>76</v>
      </c>
      <c r="B79" s="17" t="s">
        <v>55</v>
      </c>
      <c r="C79" s="17">
        <v>2012</v>
      </c>
      <c r="D79" s="17" t="s">
        <v>12</v>
      </c>
      <c r="E79" s="3">
        <v>39</v>
      </c>
      <c r="F79" s="4">
        <v>0.5</v>
      </c>
      <c r="G79" s="2"/>
      <c r="H79" s="1"/>
      <c r="I79" s="11"/>
      <c r="J79" s="10"/>
      <c r="K79" s="11">
        <v>61</v>
      </c>
      <c r="L79" s="12">
        <v>0.5</v>
      </c>
      <c r="M79" s="15">
        <v>1</v>
      </c>
      <c r="N79"/>
      <c r="O79"/>
      <c r="P79"/>
    </row>
    <row r="80" spans="1:16" ht="13.95" customHeight="1" thickBot="1" x14ac:dyDescent="0.35">
      <c r="A80" s="17">
        <v>77</v>
      </c>
      <c r="B80" s="17" t="s">
        <v>59</v>
      </c>
      <c r="C80" s="17">
        <v>2012</v>
      </c>
      <c r="D80" s="17" t="s">
        <v>12</v>
      </c>
      <c r="E80" s="3">
        <v>43</v>
      </c>
      <c r="F80" s="4">
        <v>0.5</v>
      </c>
      <c r="G80" s="2"/>
      <c r="H80" s="1"/>
      <c r="I80" s="3"/>
      <c r="J80" s="1"/>
      <c r="K80" s="3">
        <v>63</v>
      </c>
      <c r="L80" s="4">
        <v>0.5</v>
      </c>
      <c r="M80" s="15">
        <v>1</v>
      </c>
      <c r="N80"/>
      <c r="O80"/>
      <c r="P80"/>
    </row>
    <row r="81" spans="1:16" ht="13.95" customHeight="1" thickBot="1" x14ac:dyDescent="0.35">
      <c r="A81" s="17">
        <v>78</v>
      </c>
      <c r="B81" s="17" t="s">
        <v>58</v>
      </c>
      <c r="C81" s="17">
        <v>2012</v>
      </c>
      <c r="D81" s="17" t="s">
        <v>11</v>
      </c>
      <c r="E81" s="3">
        <v>42</v>
      </c>
      <c r="F81" s="4">
        <v>0.5</v>
      </c>
      <c r="G81" s="2"/>
      <c r="H81" s="1"/>
      <c r="I81" s="3"/>
      <c r="J81" s="1"/>
      <c r="K81" s="3">
        <v>65</v>
      </c>
      <c r="L81" s="4">
        <v>0.5</v>
      </c>
      <c r="M81" s="15">
        <v>1</v>
      </c>
      <c r="N81"/>
      <c r="O81"/>
      <c r="P81"/>
    </row>
    <row r="82" spans="1:16" ht="13.95" customHeight="1" thickBot="1" x14ac:dyDescent="0.35">
      <c r="A82" s="17">
        <v>79</v>
      </c>
      <c r="B82" s="17" t="s">
        <v>101</v>
      </c>
      <c r="C82" s="17">
        <v>2012</v>
      </c>
      <c r="D82" s="17" t="s">
        <v>11</v>
      </c>
      <c r="E82" s="3"/>
      <c r="F82" s="4"/>
      <c r="G82" s="2">
        <v>45</v>
      </c>
      <c r="H82" s="1">
        <v>0.5</v>
      </c>
      <c r="I82" s="3"/>
      <c r="J82" s="1"/>
      <c r="K82" s="3">
        <v>70</v>
      </c>
      <c r="L82" s="4">
        <v>0.5</v>
      </c>
      <c r="M82" s="15">
        <v>1</v>
      </c>
      <c r="N82"/>
      <c r="O82"/>
      <c r="P82"/>
    </row>
    <row r="83" spans="1:16" ht="15" thickBot="1" x14ac:dyDescent="0.35">
      <c r="A83" s="17">
        <v>80</v>
      </c>
      <c r="B83" s="17" t="s">
        <v>109</v>
      </c>
      <c r="C83" s="17">
        <v>2011</v>
      </c>
      <c r="D83" s="17" t="s">
        <v>12</v>
      </c>
      <c r="E83" s="3"/>
      <c r="F83" s="4"/>
      <c r="G83" s="2"/>
      <c r="H83" s="1"/>
      <c r="I83" s="3">
        <v>30</v>
      </c>
      <c r="J83" s="1">
        <v>1</v>
      </c>
      <c r="K83" s="3"/>
      <c r="L83" s="4"/>
      <c r="M83" s="15">
        <v>1</v>
      </c>
      <c r="N83"/>
      <c r="O83"/>
      <c r="P83"/>
    </row>
    <row r="84" spans="1:16" ht="15" thickBot="1" x14ac:dyDescent="0.35">
      <c r="A84" s="17">
        <v>81</v>
      </c>
      <c r="B84" s="17" t="s">
        <v>92</v>
      </c>
      <c r="C84" s="17">
        <v>2012</v>
      </c>
      <c r="D84" s="17" t="s">
        <v>70</v>
      </c>
      <c r="E84" s="3"/>
      <c r="F84" s="4"/>
      <c r="G84" s="2">
        <v>34</v>
      </c>
      <c r="H84" s="1">
        <v>1</v>
      </c>
      <c r="I84" s="3"/>
      <c r="J84" s="1"/>
      <c r="K84" s="3"/>
      <c r="L84" s="4"/>
      <c r="M84" s="15">
        <v>1</v>
      </c>
      <c r="N84"/>
      <c r="O84"/>
      <c r="P84"/>
    </row>
    <row r="85" spans="1:16" ht="15" thickBot="1" x14ac:dyDescent="0.35">
      <c r="A85" s="17">
        <v>82</v>
      </c>
      <c r="B85" s="17" t="s">
        <v>19</v>
      </c>
      <c r="C85" s="17">
        <v>2012</v>
      </c>
      <c r="D85" s="17" t="s">
        <v>10</v>
      </c>
      <c r="E85" s="3">
        <v>30</v>
      </c>
      <c r="F85" s="4">
        <v>1</v>
      </c>
      <c r="G85" s="2"/>
      <c r="H85" s="1"/>
      <c r="I85" s="3"/>
      <c r="J85" s="1"/>
      <c r="K85" s="3"/>
      <c r="L85" s="4"/>
      <c r="M85" s="15">
        <v>1</v>
      </c>
      <c r="N85"/>
      <c r="O85"/>
      <c r="P85"/>
    </row>
    <row r="86" spans="1:16" ht="15" thickBot="1" x14ac:dyDescent="0.35">
      <c r="A86" s="17">
        <v>83</v>
      </c>
      <c r="B86" s="17" t="s">
        <v>122</v>
      </c>
      <c r="C86" s="17">
        <v>2011</v>
      </c>
      <c r="D86" s="17" t="s">
        <v>114</v>
      </c>
      <c r="E86" s="3"/>
      <c r="F86" s="4"/>
      <c r="G86" s="2"/>
      <c r="H86" s="1"/>
      <c r="I86" s="3"/>
      <c r="J86" s="1"/>
      <c r="K86" s="3">
        <v>37</v>
      </c>
      <c r="L86" s="4">
        <v>0.5</v>
      </c>
      <c r="M86" s="15">
        <v>0.5</v>
      </c>
      <c r="N86"/>
      <c r="O86"/>
      <c r="P86"/>
    </row>
    <row r="87" spans="1:16" ht="15" thickBot="1" x14ac:dyDescent="0.35">
      <c r="A87" s="17">
        <v>84</v>
      </c>
      <c r="B87" s="17" t="s">
        <v>123</v>
      </c>
      <c r="C87" s="17">
        <v>2012</v>
      </c>
      <c r="D87" s="17" t="s">
        <v>70</v>
      </c>
      <c r="E87" s="3"/>
      <c r="F87" s="4"/>
      <c r="G87" s="2"/>
      <c r="H87" s="1"/>
      <c r="I87" s="3"/>
      <c r="J87" s="1"/>
      <c r="K87" s="3">
        <v>38</v>
      </c>
      <c r="L87" s="4">
        <v>0.5</v>
      </c>
      <c r="M87" s="15">
        <v>0.5</v>
      </c>
      <c r="N87"/>
      <c r="O87"/>
      <c r="P87"/>
    </row>
    <row r="88" spans="1:16" ht="15" thickBot="1" x14ac:dyDescent="0.35">
      <c r="A88" s="17">
        <v>85</v>
      </c>
      <c r="B88" s="17" t="s">
        <v>124</v>
      </c>
      <c r="C88" s="17">
        <v>2013</v>
      </c>
      <c r="D88" s="17" t="s">
        <v>78</v>
      </c>
      <c r="E88" s="3"/>
      <c r="F88" s="4"/>
      <c r="G88" s="2"/>
      <c r="H88" s="1"/>
      <c r="I88" s="3"/>
      <c r="J88" s="1"/>
      <c r="K88" s="3">
        <v>39</v>
      </c>
      <c r="L88" s="4">
        <v>0.5</v>
      </c>
      <c r="M88" s="15">
        <v>0.5</v>
      </c>
      <c r="N88"/>
      <c r="O88"/>
      <c r="P88"/>
    </row>
    <row r="89" spans="1:16" ht="15" thickBot="1" x14ac:dyDescent="0.35">
      <c r="A89" s="17">
        <v>86</v>
      </c>
      <c r="B89" s="17" t="s">
        <v>125</v>
      </c>
      <c r="C89" s="17">
        <v>2011</v>
      </c>
      <c r="D89" s="17" t="s">
        <v>5</v>
      </c>
      <c r="E89" s="3"/>
      <c r="F89" s="4"/>
      <c r="G89" s="2"/>
      <c r="H89" s="1"/>
      <c r="I89" s="3"/>
      <c r="J89" s="1"/>
      <c r="K89" s="3">
        <v>42</v>
      </c>
      <c r="L89" s="4">
        <v>0.5</v>
      </c>
      <c r="M89" s="15">
        <v>0.5</v>
      </c>
      <c r="N89"/>
      <c r="O89"/>
      <c r="P89"/>
    </row>
    <row r="90" spans="1:16" ht="15" thickBot="1" x14ac:dyDescent="0.35">
      <c r="A90" s="17">
        <v>87</v>
      </c>
      <c r="B90" s="17" t="s">
        <v>126</v>
      </c>
      <c r="C90" s="17">
        <v>2011</v>
      </c>
      <c r="D90" s="17" t="s">
        <v>114</v>
      </c>
      <c r="E90" s="3"/>
      <c r="F90" s="4"/>
      <c r="G90" s="2"/>
      <c r="H90" s="1"/>
      <c r="I90" s="3"/>
      <c r="J90" s="1"/>
      <c r="K90" s="3">
        <v>45</v>
      </c>
      <c r="L90" s="4">
        <v>0.5</v>
      </c>
      <c r="M90" s="15">
        <v>0.5</v>
      </c>
      <c r="N90"/>
      <c r="O90"/>
      <c r="P90"/>
    </row>
    <row r="91" spans="1:16" ht="15" thickBot="1" x14ac:dyDescent="0.35">
      <c r="A91" s="17">
        <v>88</v>
      </c>
      <c r="B91" s="17" t="s">
        <v>127</v>
      </c>
      <c r="C91" s="17">
        <v>2012</v>
      </c>
      <c r="D91" s="17" t="s">
        <v>10</v>
      </c>
      <c r="E91" s="3"/>
      <c r="F91" s="4"/>
      <c r="G91" s="2"/>
      <c r="H91" s="1"/>
      <c r="I91" s="3"/>
      <c r="J91" s="1"/>
      <c r="K91" s="3">
        <v>49</v>
      </c>
      <c r="L91" s="4">
        <v>0.5</v>
      </c>
      <c r="M91" s="15">
        <v>0.5</v>
      </c>
      <c r="N91"/>
      <c r="O91"/>
      <c r="P91"/>
    </row>
    <row r="92" spans="1:16" ht="15" thickBot="1" x14ac:dyDescent="0.35">
      <c r="A92" s="17">
        <v>89</v>
      </c>
      <c r="B92" s="17" t="s">
        <v>128</v>
      </c>
      <c r="C92" s="17">
        <v>2012</v>
      </c>
      <c r="D92" s="17" t="s">
        <v>5</v>
      </c>
      <c r="E92" s="3"/>
      <c r="F92" s="4"/>
      <c r="G92" s="2"/>
      <c r="H92" s="1"/>
      <c r="I92" s="3"/>
      <c r="J92" s="1"/>
      <c r="K92" s="3">
        <v>57</v>
      </c>
      <c r="L92" s="4">
        <v>0.5</v>
      </c>
      <c r="M92" s="15">
        <v>0.5</v>
      </c>
      <c r="N92"/>
      <c r="O92"/>
      <c r="P92"/>
    </row>
    <row r="93" spans="1:16" ht="15" thickBot="1" x14ac:dyDescent="0.35">
      <c r="A93" s="17">
        <v>90</v>
      </c>
      <c r="B93" s="17" t="s">
        <v>129</v>
      </c>
      <c r="C93" s="17">
        <v>2012</v>
      </c>
      <c r="D93" s="17" t="s">
        <v>130</v>
      </c>
      <c r="E93" s="3"/>
      <c r="F93" s="4"/>
      <c r="G93" s="2"/>
      <c r="H93" s="1"/>
      <c r="I93" s="11"/>
      <c r="J93" s="10"/>
      <c r="K93" s="11">
        <v>64</v>
      </c>
      <c r="L93" s="12">
        <v>0.5</v>
      </c>
      <c r="M93" s="15">
        <v>0.5</v>
      </c>
      <c r="N93"/>
      <c r="O93"/>
      <c r="P93"/>
    </row>
    <row r="94" spans="1:16" ht="15" thickBot="1" x14ac:dyDescent="0.35">
      <c r="A94" s="17">
        <v>91</v>
      </c>
      <c r="B94" s="17" t="s">
        <v>131</v>
      </c>
      <c r="C94" s="17">
        <v>2012</v>
      </c>
      <c r="D94" s="17" t="s">
        <v>132</v>
      </c>
      <c r="E94" s="3"/>
      <c r="F94" s="4"/>
      <c r="G94" s="2"/>
      <c r="H94" s="1"/>
      <c r="I94" s="3"/>
      <c r="J94" s="1"/>
      <c r="K94" s="3">
        <v>66</v>
      </c>
      <c r="L94" s="4">
        <v>0.5</v>
      </c>
      <c r="M94" s="15">
        <v>0.5</v>
      </c>
      <c r="N94"/>
      <c r="O94"/>
      <c r="P94"/>
    </row>
    <row r="95" spans="1:16" ht="15" thickBot="1" x14ac:dyDescent="0.35">
      <c r="A95" s="17">
        <v>92</v>
      </c>
      <c r="B95" s="17" t="s">
        <v>133</v>
      </c>
      <c r="C95" s="17">
        <v>2012</v>
      </c>
      <c r="D95" s="17" t="s">
        <v>11</v>
      </c>
      <c r="E95" s="3"/>
      <c r="F95" s="4"/>
      <c r="G95" s="2"/>
      <c r="H95" s="1"/>
      <c r="I95" s="3"/>
      <c r="J95" s="1"/>
      <c r="K95" s="3">
        <v>67</v>
      </c>
      <c r="L95" s="4">
        <v>0.5</v>
      </c>
      <c r="M95" s="15">
        <v>0.5</v>
      </c>
      <c r="N95"/>
      <c r="O95"/>
      <c r="P95"/>
    </row>
    <row r="96" spans="1:16" ht="15" thickBot="1" x14ac:dyDescent="0.35">
      <c r="A96" s="17">
        <v>93</v>
      </c>
      <c r="B96" s="17" t="s">
        <v>134</v>
      </c>
      <c r="C96" s="17">
        <v>2011</v>
      </c>
      <c r="D96" s="17" t="s">
        <v>130</v>
      </c>
      <c r="E96" s="3"/>
      <c r="F96" s="4"/>
      <c r="G96" s="2"/>
      <c r="H96" s="1"/>
      <c r="I96" s="3"/>
      <c r="J96" s="1"/>
      <c r="K96" s="3">
        <v>68</v>
      </c>
      <c r="L96" s="4">
        <v>0.5</v>
      </c>
      <c r="M96" s="15">
        <v>0.5</v>
      </c>
      <c r="N96"/>
      <c r="O96"/>
      <c r="P96"/>
    </row>
    <row r="97" spans="1:16" ht="15" thickBot="1" x14ac:dyDescent="0.35">
      <c r="A97" s="17">
        <v>94</v>
      </c>
      <c r="B97" s="17" t="s">
        <v>135</v>
      </c>
      <c r="C97" s="17">
        <v>2011</v>
      </c>
      <c r="D97" s="17" t="s">
        <v>11</v>
      </c>
      <c r="E97" s="3"/>
      <c r="F97" s="4"/>
      <c r="G97" s="2"/>
      <c r="H97" s="1"/>
      <c r="I97" s="3"/>
      <c r="J97" s="1"/>
      <c r="K97" s="3">
        <v>69</v>
      </c>
      <c r="L97" s="4">
        <v>0.5</v>
      </c>
      <c r="M97" s="15">
        <v>0.5</v>
      </c>
      <c r="N97"/>
      <c r="O97"/>
      <c r="P97"/>
    </row>
    <row r="98" spans="1:16" ht="15" thickBot="1" x14ac:dyDescent="0.35">
      <c r="A98" s="17">
        <v>95</v>
      </c>
      <c r="B98" s="17" t="s">
        <v>95</v>
      </c>
      <c r="C98" s="17">
        <v>2011</v>
      </c>
      <c r="D98" s="17" t="s">
        <v>8</v>
      </c>
      <c r="E98" s="3"/>
      <c r="F98" s="4"/>
      <c r="G98" s="2">
        <v>38</v>
      </c>
      <c r="H98" s="1">
        <v>0.5</v>
      </c>
      <c r="I98" s="3"/>
      <c r="J98" s="1"/>
      <c r="K98" s="3"/>
      <c r="L98" s="4"/>
      <c r="M98" s="15">
        <v>0.5</v>
      </c>
      <c r="N98"/>
      <c r="O98"/>
      <c r="P98"/>
    </row>
    <row r="99" spans="1:16" ht="15" thickBot="1" x14ac:dyDescent="0.35">
      <c r="A99" s="17">
        <v>96</v>
      </c>
      <c r="B99" s="17" t="s">
        <v>96</v>
      </c>
      <c r="C99" s="17">
        <v>2013</v>
      </c>
      <c r="D99" s="17" t="s">
        <v>72</v>
      </c>
      <c r="E99" s="3"/>
      <c r="F99" s="4"/>
      <c r="G99" s="2">
        <v>39</v>
      </c>
      <c r="H99" s="1">
        <v>0.5</v>
      </c>
      <c r="I99" s="3"/>
      <c r="J99" s="1"/>
      <c r="K99" s="3"/>
      <c r="L99" s="4"/>
      <c r="M99" s="15">
        <v>0.5</v>
      </c>
      <c r="N99"/>
      <c r="O99"/>
      <c r="P99"/>
    </row>
    <row r="100" spans="1:16" ht="15" thickBot="1" x14ac:dyDescent="0.35">
      <c r="A100" s="17">
        <v>97</v>
      </c>
      <c r="B100" s="17" t="s">
        <v>97</v>
      </c>
      <c r="C100" s="17">
        <v>2011</v>
      </c>
      <c r="D100" s="17" t="s">
        <v>84</v>
      </c>
      <c r="E100" s="3"/>
      <c r="F100" s="4"/>
      <c r="G100" s="2">
        <v>40</v>
      </c>
      <c r="H100" s="1">
        <v>0.5</v>
      </c>
      <c r="I100" s="3"/>
      <c r="J100" s="1"/>
      <c r="K100" s="3"/>
      <c r="L100" s="4"/>
      <c r="M100" s="15">
        <v>0.5</v>
      </c>
      <c r="N100"/>
      <c r="O100"/>
      <c r="P100"/>
    </row>
    <row r="101" spans="1:16" ht="15" thickBot="1" x14ac:dyDescent="0.35">
      <c r="A101" s="17">
        <v>98</v>
      </c>
      <c r="B101" s="17" t="s">
        <v>98</v>
      </c>
      <c r="C101" s="17">
        <v>2011</v>
      </c>
      <c r="D101" s="17" t="s">
        <v>10</v>
      </c>
      <c r="E101" s="3"/>
      <c r="F101" s="4"/>
      <c r="G101" s="2">
        <v>42</v>
      </c>
      <c r="H101" s="1">
        <v>0.5</v>
      </c>
      <c r="I101" s="3"/>
      <c r="J101" s="1"/>
      <c r="K101" s="3"/>
      <c r="L101" s="4"/>
      <c r="M101" s="15">
        <v>0.5</v>
      </c>
      <c r="N101"/>
      <c r="O101"/>
      <c r="P101"/>
    </row>
    <row r="102" spans="1:16" ht="15" thickBot="1" x14ac:dyDescent="0.35">
      <c r="A102" s="17">
        <v>99</v>
      </c>
      <c r="B102" s="17" t="s">
        <v>99</v>
      </c>
      <c r="C102" s="17">
        <v>2011</v>
      </c>
      <c r="D102" s="17" t="s">
        <v>8</v>
      </c>
      <c r="E102" s="3"/>
      <c r="F102" s="4"/>
      <c r="G102" s="2">
        <v>43</v>
      </c>
      <c r="H102" s="1">
        <v>0.5</v>
      </c>
      <c r="I102" s="3"/>
      <c r="J102" s="1"/>
      <c r="K102" s="3"/>
      <c r="L102" s="4"/>
      <c r="M102" s="15">
        <v>0.5</v>
      </c>
      <c r="N102"/>
      <c r="O102"/>
      <c r="P102"/>
    </row>
    <row r="103" spans="1:16" ht="15" thickBot="1" x14ac:dyDescent="0.35">
      <c r="A103" s="17">
        <v>100</v>
      </c>
      <c r="B103" s="17" t="s">
        <v>61</v>
      </c>
      <c r="C103" s="17">
        <v>2012</v>
      </c>
      <c r="D103" s="17" t="s">
        <v>7</v>
      </c>
      <c r="E103" s="3">
        <v>45</v>
      </c>
      <c r="F103" s="4">
        <v>0.5</v>
      </c>
      <c r="G103" s="2"/>
      <c r="H103" s="1"/>
      <c r="I103" s="3"/>
      <c r="J103" s="1"/>
      <c r="K103" s="3"/>
      <c r="L103" s="4"/>
      <c r="M103" s="15">
        <v>0.5</v>
      </c>
      <c r="N103"/>
      <c r="O103"/>
      <c r="P103"/>
    </row>
    <row r="104" spans="1:16" ht="15" thickBot="1" x14ac:dyDescent="0.35">
      <c r="A104" s="17">
        <v>101</v>
      </c>
      <c r="B104" s="17" t="s">
        <v>67</v>
      </c>
      <c r="C104" s="17">
        <v>2011</v>
      </c>
      <c r="D104" s="17" t="s">
        <v>69</v>
      </c>
      <c r="E104" s="3">
        <v>51</v>
      </c>
      <c r="F104" s="4">
        <v>0.5</v>
      </c>
      <c r="G104" s="2"/>
      <c r="H104" s="1"/>
      <c r="I104" s="11"/>
      <c r="J104" s="10"/>
      <c r="K104" s="11"/>
      <c r="L104" s="12"/>
      <c r="M104" s="15">
        <v>0.5</v>
      </c>
      <c r="N104"/>
      <c r="O104"/>
      <c r="P104"/>
    </row>
    <row r="105" spans="1:16" ht="15" thickBot="1" x14ac:dyDescent="0.35">
      <c r="A105" s="17">
        <v>102</v>
      </c>
      <c r="B105" s="17" t="s">
        <v>53</v>
      </c>
      <c r="C105" s="17">
        <v>2011</v>
      </c>
      <c r="D105" s="17" t="s">
        <v>68</v>
      </c>
      <c r="E105" s="3">
        <v>37</v>
      </c>
      <c r="F105" s="4">
        <v>0.5</v>
      </c>
      <c r="G105" s="2"/>
      <c r="H105" s="1"/>
      <c r="I105" s="3"/>
      <c r="J105" s="1"/>
      <c r="K105" s="3"/>
      <c r="L105" s="4"/>
      <c r="M105" s="15">
        <v>0.5</v>
      </c>
      <c r="N105"/>
      <c r="O105"/>
      <c r="P105"/>
    </row>
    <row r="106" spans="1:16" ht="15" thickBot="1" x14ac:dyDescent="0.35">
      <c r="A106" s="17">
        <v>103</v>
      </c>
      <c r="B106" s="17" t="s">
        <v>57</v>
      </c>
      <c r="C106" s="17">
        <v>2011</v>
      </c>
      <c r="D106" s="17" t="s">
        <v>12</v>
      </c>
      <c r="E106" s="3">
        <v>41</v>
      </c>
      <c r="F106" s="4">
        <v>0.5</v>
      </c>
      <c r="G106" s="2"/>
      <c r="H106" s="1"/>
      <c r="I106" s="3"/>
      <c r="J106" s="1"/>
      <c r="K106" s="3"/>
      <c r="L106" s="4"/>
      <c r="M106" s="15">
        <v>0.5</v>
      </c>
      <c r="N106"/>
      <c r="O106"/>
      <c r="P106"/>
    </row>
    <row r="107" spans="1:16" ht="15" thickBot="1" x14ac:dyDescent="0.35">
      <c r="A107" s="17">
        <v>104</v>
      </c>
      <c r="B107" s="17" t="s">
        <v>56</v>
      </c>
      <c r="C107" s="17">
        <v>2011</v>
      </c>
      <c r="D107" s="17" t="s">
        <v>71</v>
      </c>
      <c r="E107" s="3">
        <v>40</v>
      </c>
      <c r="F107" s="4">
        <v>0.5</v>
      </c>
      <c r="G107" s="2"/>
      <c r="H107" s="1"/>
      <c r="I107" s="3"/>
      <c r="J107" s="1"/>
      <c r="K107" s="3"/>
      <c r="L107" s="4"/>
      <c r="M107" s="15">
        <v>0.5</v>
      </c>
      <c r="N107"/>
      <c r="O107"/>
      <c r="P107"/>
    </row>
    <row r="108" spans="1:16" ht="15" thickBot="1" x14ac:dyDescent="0.35">
      <c r="A108" s="17">
        <v>105</v>
      </c>
      <c r="B108" s="17" t="s">
        <v>66</v>
      </c>
      <c r="C108" s="17">
        <v>2012</v>
      </c>
      <c r="D108" s="17" t="s">
        <v>69</v>
      </c>
      <c r="E108" s="3">
        <v>50</v>
      </c>
      <c r="F108" s="4">
        <v>0.5</v>
      </c>
      <c r="G108" s="2"/>
      <c r="H108" s="1"/>
      <c r="I108" s="3"/>
      <c r="J108" s="1"/>
      <c r="K108" s="3"/>
      <c r="L108" s="4"/>
      <c r="M108" s="15">
        <v>0.5</v>
      </c>
      <c r="N108"/>
      <c r="O108"/>
      <c r="P108"/>
    </row>
    <row r="109" spans="1:16" ht="15" thickBot="1" x14ac:dyDescent="0.35">
      <c r="A109" s="17">
        <v>106</v>
      </c>
      <c r="B109" s="17" t="s">
        <v>64</v>
      </c>
      <c r="C109" s="17">
        <v>2012</v>
      </c>
      <c r="D109" s="17" t="s">
        <v>69</v>
      </c>
      <c r="E109" s="3">
        <v>48</v>
      </c>
      <c r="F109" s="4">
        <v>0.5</v>
      </c>
      <c r="G109" s="2"/>
      <c r="H109" s="1"/>
      <c r="I109" s="3"/>
      <c r="J109" s="1"/>
      <c r="K109" s="3"/>
      <c r="L109" s="4"/>
      <c r="M109" s="15">
        <v>0.5</v>
      </c>
      <c r="N109"/>
      <c r="O109"/>
      <c r="P109"/>
    </row>
    <row r="110" spans="1:16" ht="15" thickBot="1" x14ac:dyDescent="0.35">
      <c r="A110" s="17">
        <v>107</v>
      </c>
      <c r="B110" s="17" t="s">
        <v>60</v>
      </c>
      <c r="C110" s="17">
        <v>2013</v>
      </c>
      <c r="D110" s="17" t="s">
        <v>12</v>
      </c>
      <c r="E110" s="3">
        <v>44</v>
      </c>
      <c r="F110" s="4">
        <v>0.5</v>
      </c>
      <c r="G110" s="2"/>
      <c r="H110" s="1"/>
      <c r="I110" s="3"/>
      <c r="J110" s="1"/>
      <c r="K110" s="3"/>
      <c r="L110" s="4"/>
      <c r="M110" s="15">
        <v>0.5</v>
      </c>
      <c r="N110"/>
      <c r="O110"/>
      <c r="P110"/>
    </row>
    <row r="111" spans="1:16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</sheetData>
  <mergeCells count="9">
    <mergeCell ref="A1:M1"/>
    <mergeCell ref="A2:A3"/>
    <mergeCell ref="B2:B3"/>
    <mergeCell ref="C2:C3"/>
    <mergeCell ref="D2:D3"/>
    <mergeCell ref="E2:F2"/>
    <mergeCell ref="G2:H2"/>
    <mergeCell ref="I2:J2"/>
    <mergeCell ref="K2:L2"/>
  </mergeCells>
  <pageMargins left="0.25" right="0.25" top="0.75" bottom="0.75" header="0.3" footer="0.3"/>
  <pageSetup paperSize="9" scale="8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14"/>
  <sheetViews>
    <sheetView tabSelected="1" zoomScale="70" zoomScaleNormal="70" workbookViewId="0">
      <selection activeCell="A2" sqref="A2:A3"/>
    </sheetView>
  </sheetViews>
  <sheetFormatPr defaultColWidth="8.88671875" defaultRowHeight="15.6" x14ac:dyDescent="0.3"/>
  <cols>
    <col min="1" max="1" width="6.5546875" style="25" customWidth="1"/>
    <col min="2" max="2" width="26.44140625" style="68" customWidth="1"/>
    <col min="3" max="3" width="8.88671875" style="68"/>
    <col min="4" max="4" width="33.33203125" style="69" customWidth="1"/>
    <col min="5" max="5" width="8.88671875" style="25" customWidth="1"/>
    <col min="6" max="6" width="8.88671875" style="37" customWidth="1"/>
    <col min="7" max="12" width="8.88671875" style="25" customWidth="1"/>
    <col min="13" max="13" width="11.6640625" style="25" bestFit="1" customWidth="1"/>
    <col min="14" max="16" width="8.88671875" style="19"/>
    <col min="17" max="17" width="8.88671875" style="19" customWidth="1"/>
    <col min="18" max="16384" width="8.88671875" style="19"/>
  </cols>
  <sheetData>
    <row r="1" spans="1:31" ht="14.4" thickBot="1" x14ac:dyDescent="0.35">
      <c r="A1" s="87" t="s">
        <v>136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8"/>
      <c r="M1" s="88"/>
    </row>
    <row r="2" spans="1:31" ht="36" customHeight="1" thickBot="1" x14ac:dyDescent="0.35">
      <c r="A2" s="89" t="s">
        <v>0</v>
      </c>
      <c r="B2" s="90" t="s">
        <v>13</v>
      </c>
      <c r="C2" s="90" t="s">
        <v>1</v>
      </c>
      <c r="D2" s="89" t="s">
        <v>2</v>
      </c>
      <c r="E2" s="89" t="s">
        <v>14</v>
      </c>
      <c r="F2" s="89"/>
      <c r="G2" s="89" t="s">
        <v>15</v>
      </c>
      <c r="H2" s="89"/>
      <c r="I2" s="91" t="s">
        <v>16</v>
      </c>
      <c r="J2" s="89"/>
      <c r="K2" s="83" t="s">
        <v>110</v>
      </c>
      <c r="L2" s="84"/>
      <c r="M2" s="85" t="s">
        <v>3</v>
      </c>
    </row>
    <row r="3" spans="1:31" ht="21" customHeight="1" thickBot="1" x14ac:dyDescent="0.35">
      <c r="A3" s="89"/>
      <c r="B3" s="90"/>
      <c r="C3" s="90"/>
      <c r="D3" s="89"/>
      <c r="E3" s="20" t="s">
        <v>0</v>
      </c>
      <c r="F3" s="20" t="s">
        <v>4</v>
      </c>
      <c r="G3" s="20" t="s">
        <v>0</v>
      </c>
      <c r="H3" s="21" t="s">
        <v>4</v>
      </c>
      <c r="I3" s="20" t="s">
        <v>0</v>
      </c>
      <c r="J3" s="22" t="s">
        <v>4</v>
      </c>
      <c r="K3" s="20" t="s">
        <v>0</v>
      </c>
      <c r="L3" s="20" t="s">
        <v>4</v>
      </c>
      <c r="M3" s="86"/>
      <c r="Q3" s="23">
        <v>1</v>
      </c>
      <c r="R3" s="23">
        <v>2</v>
      </c>
      <c r="S3" s="23">
        <v>3</v>
      </c>
      <c r="T3" s="23">
        <v>4</v>
      </c>
      <c r="W3" s="24"/>
      <c r="X3" s="24">
        <v>2</v>
      </c>
      <c r="Y3" s="24">
        <v>1.5</v>
      </c>
      <c r="Z3" s="24">
        <v>1.25</v>
      </c>
      <c r="AA3" s="24">
        <v>1</v>
      </c>
      <c r="AB3" s="24">
        <v>1.2</v>
      </c>
      <c r="AC3" s="24">
        <v>0.75</v>
      </c>
      <c r="AD3" s="24">
        <v>0.5</v>
      </c>
      <c r="AE3" s="25">
        <v>1.1000000000000001</v>
      </c>
    </row>
    <row r="4" spans="1:31" ht="16.2" thickTop="1" x14ac:dyDescent="0.3">
      <c r="A4" s="40">
        <v>1</v>
      </c>
      <c r="B4" s="60" t="s">
        <v>21</v>
      </c>
      <c r="C4" s="67">
        <v>2011</v>
      </c>
      <c r="D4" s="39" t="s">
        <v>9</v>
      </c>
      <c r="E4" s="40">
        <v>1</v>
      </c>
      <c r="F4" s="41">
        <v>40</v>
      </c>
      <c r="G4" s="55">
        <v>1</v>
      </c>
      <c r="H4" s="59">
        <v>40</v>
      </c>
      <c r="I4" s="26">
        <v>1</v>
      </c>
      <c r="J4" s="59">
        <v>40</v>
      </c>
      <c r="K4" s="28">
        <v>1</v>
      </c>
      <c r="L4" s="63">
        <v>50</v>
      </c>
      <c r="M4" s="29" cm="1">
        <f t="array" ref="M4">SUM(LARGE(Q4:T4,{1,2,3}))</f>
        <v>130</v>
      </c>
      <c r="Q4" s="23">
        <f t="shared" ref="Q4:Q35" si="0">F4</f>
        <v>40</v>
      </c>
      <c r="R4" s="23">
        <f t="shared" ref="R4:R35" si="1">H4</f>
        <v>40</v>
      </c>
      <c r="S4" s="23">
        <f t="shared" ref="S4:S35" si="2">J4</f>
        <v>40</v>
      </c>
      <c r="T4" s="23">
        <f>L4</f>
        <v>50</v>
      </c>
      <c r="W4" s="25">
        <v>1</v>
      </c>
      <c r="X4" s="25">
        <v>80</v>
      </c>
      <c r="Y4" s="25">
        <v>60</v>
      </c>
      <c r="Z4" s="25">
        <v>50</v>
      </c>
      <c r="AA4" s="25">
        <v>40</v>
      </c>
      <c r="AB4" s="25">
        <v>48</v>
      </c>
      <c r="AC4" s="25">
        <v>30</v>
      </c>
      <c r="AD4" s="25">
        <v>20</v>
      </c>
      <c r="AE4" s="25">
        <v>44</v>
      </c>
    </row>
    <row r="5" spans="1:31" x14ac:dyDescent="0.3">
      <c r="A5" s="43">
        <v>2</v>
      </c>
      <c r="B5" s="60" t="s">
        <v>18</v>
      </c>
      <c r="C5" s="60">
        <v>2011</v>
      </c>
      <c r="D5" s="42" t="s">
        <v>10</v>
      </c>
      <c r="E5" s="43">
        <v>4</v>
      </c>
      <c r="F5" s="41">
        <v>31</v>
      </c>
      <c r="G5" s="52">
        <v>2</v>
      </c>
      <c r="H5" s="59">
        <v>36</v>
      </c>
      <c r="I5" s="26"/>
      <c r="J5" s="64"/>
      <c r="K5" s="28">
        <v>2</v>
      </c>
      <c r="L5" s="63">
        <v>45</v>
      </c>
      <c r="M5" s="29" cm="1">
        <f t="array" ref="M5">SUM(LARGE(Q5:T5,{1,2,3}))</f>
        <v>112</v>
      </c>
      <c r="Q5" s="23">
        <f t="shared" si="0"/>
        <v>31</v>
      </c>
      <c r="R5" s="23">
        <f t="shared" si="1"/>
        <v>36</v>
      </c>
      <c r="S5" s="23">
        <f t="shared" si="2"/>
        <v>0</v>
      </c>
      <c r="T5" s="23">
        <f t="shared" ref="T5:T68" si="3">L5</f>
        <v>45</v>
      </c>
      <c r="W5" s="25">
        <v>2</v>
      </c>
      <c r="X5" s="25">
        <v>75</v>
      </c>
      <c r="Y5" s="25">
        <v>54</v>
      </c>
      <c r="Z5" s="25">
        <v>45</v>
      </c>
      <c r="AA5" s="25">
        <v>36</v>
      </c>
      <c r="AB5" s="25">
        <v>43.199999999999996</v>
      </c>
      <c r="AC5" s="25">
        <v>27</v>
      </c>
      <c r="AD5" s="25">
        <v>17</v>
      </c>
      <c r="AE5" s="25">
        <v>39.6</v>
      </c>
    </row>
    <row r="6" spans="1:31" x14ac:dyDescent="0.3">
      <c r="A6" s="43">
        <v>3</v>
      </c>
      <c r="B6" s="60" t="s">
        <v>23</v>
      </c>
      <c r="C6" s="67">
        <v>2011</v>
      </c>
      <c r="D6" s="42" t="s">
        <v>6</v>
      </c>
      <c r="E6" s="43">
        <v>5</v>
      </c>
      <c r="F6" s="41">
        <v>29</v>
      </c>
      <c r="G6" s="52">
        <v>6</v>
      </c>
      <c r="H6" s="59">
        <v>27</v>
      </c>
      <c r="I6" s="26">
        <v>2</v>
      </c>
      <c r="J6" s="30">
        <v>36</v>
      </c>
      <c r="K6" s="28">
        <v>3</v>
      </c>
      <c r="L6" s="63">
        <v>41.2</v>
      </c>
      <c r="M6" s="29" cm="1">
        <f t="array" ref="M6">SUM(LARGE(Q6:T6,{1,2,3}))</f>
        <v>106.2</v>
      </c>
      <c r="Q6" s="23">
        <f t="shared" si="0"/>
        <v>29</v>
      </c>
      <c r="R6" s="23">
        <f t="shared" si="1"/>
        <v>27</v>
      </c>
      <c r="S6" s="23">
        <f t="shared" si="2"/>
        <v>36</v>
      </c>
      <c r="T6" s="23">
        <f t="shared" si="3"/>
        <v>41.2</v>
      </c>
      <c r="W6" s="25">
        <v>3</v>
      </c>
      <c r="X6" s="25">
        <v>70</v>
      </c>
      <c r="Y6" s="25">
        <v>49.5</v>
      </c>
      <c r="Z6" s="25">
        <v>41.2</v>
      </c>
      <c r="AA6" s="25">
        <v>33</v>
      </c>
      <c r="AB6" s="25">
        <v>39.6</v>
      </c>
      <c r="AC6" s="25">
        <v>24.75</v>
      </c>
      <c r="AD6" s="25">
        <v>15</v>
      </c>
      <c r="AE6" s="25">
        <v>36.300000000000004</v>
      </c>
    </row>
    <row r="7" spans="1:31" x14ac:dyDescent="0.3">
      <c r="A7" s="43">
        <v>4</v>
      </c>
      <c r="B7" s="60" t="s">
        <v>26</v>
      </c>
      <c r="C7" s="60">
        <v>2011</v>
      </c>
      <c r="D7" s="42" t="s">
        <v>9</v>
      </c>
      <c r="E7" s="43">
        <v>9</v>
      </c>
      <c r="F7" s="41">
        <v>22</v>
      </c>
      <c r="G7" s="52">
        <v>7</v>
      </c>
      <c r="H7" s="59">
        <v>25</v>
      </c>
      <c r="I7" s="26">
        <v>3</v>
      </c>
      <c r="J7" s="59">
        <v>33</v>
      </c>
      <c r="K7" s="28">
        <v>4</v>
      </c>
      <c r="L7" s="63">
        <v>38.75</v>
      </c>
      <c r="M7" s="29" cm="1">
        <f t="array" ref="M7">SUM(LARGE(Q7:T7,{1,2,3}))</f>
        <v>96.75</v>
      </c>
      <c r="Q7" s="23">
        <f t="shared" si="0"/>
        <v>22</v>
      </c>
      <c r="R7" s="23">
        <f t="shared" si="1"/>
        <v>25</v>
      </c>
      <c r="S7" s="23">
        <f t="shared" si="2"/>
        <v>33</v>
      </c>
      <c r="T7" s="23">
        <f t="shared" si="3"/>
        <v>38.75</v>
      </c>
      <c r="W7" s="25">
        <v>4</v>
      </c>
      <c r="X7" s="25">
        <v>66</v>
      </c>
      <c r="Y7" s="25">
        <v>46.5</v>
      </c>
      <c r="Z7" s="25">
        <v>38.75</v>
      </c>
      <c r="AA7" s="25">
        <v>31</v>
      </c>
      <c r="AB7" s="25">
        <v>37.199999999999996</v>
      </c>
      <c r="AC7" s="25">
        <v>23.25</v>
      </c>
      <c r="AD7" s="25">
        <v>13</v>
      </c>
      <c r="AE7" s="25">
        <v>34.1</v>
      </c>
    </row>
    <row r="8" spans="1:31" x14ac:dyDescent="0.3">
      <c r="A8" s="43">
        <v>5</v>
      </c>
      <c r="B8" s="60" t="s">
        <v>22</v>
      </c>
      <c r="C8" s="60">
        <v>2011</v>
      </c>
      <c r="D8" s="42" t="s">
        <v>9</v>
      </c>
      <c r="E8" s="43">
        <v>2</v>
      </c>
      <c r="F8" s="41">
        <v>36</v>
      </c>
      <c r="G8" s="52">
        <v>3</v>
      </c>
      <c r="H8" s="59">
        <v>33</v>
      </c>
      <c r="I8" s="26">
        <v>6</v>
      </c>
      <c r="J8" s="30">
        <v>27</v>
      </c>
      <c r="K8" s="32"/>
      <c r="L8" s="30"/>
      <c r="M8" s="29" cm="1">
        <f t="array" ref="M8">SUM(LARGE(Q8:T8,{1,2,3}))</f>
        <v>96</v>
      </c>
      <c r="Q8" s="23">
        <f t="shared" si="0"/>
        <v>36</v>
      </c>
      <c r="R8" s="23">
        <f t="shared" si="1"/>
        <v>33</v>
      </c>
      <c r="S8" s="23">
        <f t="shared" si="2"/>
        <v>27</v>
      </c>
      <c r="T8" s="23">
        <f t="shared" si="3"/>
        <v>0</v>
      </c>
      <c r="W8" s="25">
        <v>5</v>
      </c>
      <c r="X8" s="25">
        <v>63</v>
      </c>
      <c r="Y8" s="25">
        <v>43.5</v>
      </c>
      <c r="Z8" s="25">
        <v>36.25</v>
      </c>
      <c r="AA8" s="25">
        <v>29</v>
      </c>
      <c r="AB8" s="25">
        <v>34.799999999999997</v>
      </c>
      <c r="AC8" s="25">
        <v>21.75</v>
      </c>
      <c r="AD8" s="25">
        <v>11</v>
      </c>
      <c r="AE8" s="25">
        <v>31.900000000000002</v>
      </c>
    </row>
    <row r="9" spans="1:31" x14ac:dyDescent="0.3">
      <c r="A9" s="43">
        <v>6</v>
      </c>
      <c r="B9" s="60" t="s">
        <v>27</v>
      </c>
      <c r="C9" s="60">
        <v>2011</v>
      </c>
      <c r="D9" s="42" t="s">
        <v>72</v>
      </c>
      <c r="E9" s="43">
        <v>10</v>
      </c>
      <c r="F9" s="41">
        <v>21</v>
      </c>
      <c r="G9" s="52">
        <v>4</v>
      </c>
      <c r="H9" s="63">
        <v>31</v>
      </c>
      <c r="I9" s="26"/>
      <c r="J9" s="64"/>
      <c r="K9" s="28">
        <v>7</v>
      </c>
      <c r="L9" s="64">
        <v>31.25</v>
      </c>
      <c r="M9" s="29" cm="1">
        <f t="array" ref="M9">SUM(LARGE(Q9:T9,{1,2,3}))</f>
        <v>83.25</v>
      </c>
      <c r="Q9" s="23">
        <f t="shared" si="0"/>
        <v>21</v>
      </c>
      <c r="R9" s="23">
        <f t="shared" si="1"/>
        <v>31</v>
      </c>
      <c r="S9" s="23">
        <f t="shared" si="2"/>
        <v>0</v>
      </c>
      <c r="T9" s="23">
        <f t="shared" si="3"/>
        <v>31.25</v>
      </c>
      <c r="W9" s="25">
        <v>6</v>
      </c>
      <c r="X9" s="25">
        <v>60</v>
      </c>
      <c r="Y9" s="25">
        <v>40.5</v>
      </c>
      <c r="Z9" s="25">
        <v>33.75</v>
      </c>
      <c r="AA9" s="25">
        <v>27</v>
      </c>
      <c r="AB9" s="25">
        <v>32.4</v>
      </c>
      <c r="AC9" s="25">
        <v>20.25</v>
      </c>
      <c r="AD9" s="25">
        <v>10</v>
      </c>
      <c r="AE9" s="25">
        <v>29.700000000000003</v>
      </c>
    </row>
    <row r="10" spans="1:31" x14ac:dyDescent="0.3">
      <c r="A10" s="43">
        <v>7</v>
      </c>
      <c r="B10" s="60" t="s">
        <v>31</v>
      </c>
      <c r="C10" s="60">
        <v>2011</v>
      </c>
      <c r="D10" s="42" t="s">
        <v>6</v>
      </c>
      <c r="E10" s="43">
        <v>14</v>
      </c>
      <c r="F10" s="41">
        <v>17</v>
      </c>
      <c r="G10" s="52">
        <v>9</v>
      </c>
      <c r="H10" s="59">
        <v>22</v>
      </c>
      <c r="I10" s="26">
        <v>4</v>
      </c>
      <c r="J10" s="64">
        <v>31</v>
      </c>
      <c r="K10" s="28">
        <v>8</v>
      </c>
      <c r="L10" s="63">
        <v>28.25</v>
      </c>
      <c r="M10" s="29" cm="1">
        <f t="array" ref="M10">SUM(LARGE(Q10:T10,{1,2,3}))</f>
        <v>81.25</v>
      </c>
      <c r="Q10" s="23">
        <f t="shared" si="0"/>
        <v>17</v>
      </c>
      <c r="R10" s="23">
        <f t="shared" si="1"/>
        <v>22</v>
      </c>
      <c r="S10" s="23">
        <f t="shared" si="2"/>
        <v>31</v>
      </c>
      <c r="T10" s="23">
        <f t="shared" si="3"/>
        <v>28.25</v>
      </c>
      <c r="W10" s="25">
        <v>7</v>
      </c>
      <c r="X10" s="25">
        <v>58</v>
      </c>
      <c r="Y10" s="25">
        <v>37.5</v>
      </c>
      <c r="Z10" s="25">
        <v>31.25</v>
      </c>
      <c r="AA10" s="25">
        <v>25</v>
      </c>
      <c r="AB10" s="25">
        <v>30</v>
      </c>
      <c r="AC10" s="25">
        <v>18.75</v>
      </c>
      <c r="AD10" s="25">
        <v>9</v>
      </c>
      <c r="AE10" s="25">
        <v>27.500000000000004</v>
      </c>
    </row>
    <row r="11" spans="1:31" x14ac:dyDescent="0.3">
      <c r="A11" s="43">
        <v>8</v>
      </c>
      <c r="B11" s="60" t="s">
        <v>28</v>
      </c>
      <c r="C11" s="67">
        <v>2011</v>
      </c>
      <c r="D11" s="42" t="s">
        <v>9</v>
      </c>
      <c r="E11" s="43">
        <v>11</v>
      </c>
      <c r="F11" s="41">
        <v>20</v>
      </c>
      <c r="G11" s="52">
        <v>11</v>
      </c>
      <c r="H11" s="59">
        <v>20</v>
      </c>
      <c r="I11" s="26">
        <v>7</v>
      </c>
      <c r="J11" s="30">
        <v>25</v>
      </c>
      <c r="K11" s="28">
        <v>11</v>
      </c>
      <c r="L11" s="63">
        <v>25</v>
      </c>
      <c r="M11" s="29" cm="1">
        <f t="array" ref="M11">SUM(LARGE(Q11:T11,{1,2,3}))</f>
        <v>70</v>
      </c>
      <c r="Q11" s="23">
        <f t="shared" si="0"/>
        <v>20</v>
      </c>
      <c r="R11" s="23">
        <f t="shared" si="1"/>
        <v>20</v>
      </c>
      <c r="S11" s="23">
        <f t="shared" si="2"/>
        <v>25</v>
      </c>
      <c r="T11" s="23">
        <f t="shared" si="3"/>
        <v>25</v>
      </c>
      <c r="W11" s="25">
        <v>8</v>
      </c>
      <c r="X11" s="25">
        <v>56</v>
      </c>
      <c r="Y11" s="25">
        <v>34.5</v>
      </c>
      <c r="Z11" s="25">
        <v>28.25</v>
      </c>
      <c r="AA11" s="25">
        <v>23</v>
      </c>
      <c r="AB11" s="25">
        <v>27.599999999999998</v>
      </c>
      <c r="AC11" s="25">
        <v>17.25</v>
      </c>
      <c r="AD11" s="25">
        <v>8</v>
      </c>
      <c r="AE11" s="25">
        <v>25.3</v>
      </c>
    </row>
    <row r="12" spans="1:31" x14ac:dyDescent="0.3">
      <c r="A12" s="43">
        <v>9</v>
      </c>
      <c r="B12" s="45" t="s">
        <v>73</v>
      </c>
      <c r="C12" s="45">
        <v>2011</v>
      </c>
      <c r="D12" s="42" t="s">
        <v>9</v>
      </c>
      <c r="E12" s="45"/>
      <c r="F12" s="45"/>
      <c r="G12" s="54">
        <v>8</v>
      </c>
      <c r="H12" s="59">
        <v>23</v>
      </c>
      <c r="I12" s="26">
        <v>12</v>
      </c>
      <c r="J12" s="64">
        <v>19</v>
      </c>
      <c r="K12" s="28">
        <v>12</v>
      </c>
      <c r="L12" s="63">
        <v>23.75</v>
      </c>
      <c r="M12" s="29" cm="1">
        <f t="array" ref="M12">SUM(LARGE(Q12:T12,{1,2,3}))</f>
        <v>65.75</v>
      </c>
      <c r="Q12" s="23">
        <f t="shared" si="0"/>
        <v>0</v>
      </c>
      <c r="R12" s="23">
        <f t="shared" si="1"/>
        <v>23</v>
      </c>
      <c r="S12" s="23">
        <f t="shared" si="2"/>
        <v>19</v>
      </c>
      <c r="T12" s="23">
        <f t="shared" si="3"/>
        <v>23.75</v>
      </c>
      <c r="W12" s="25">
        <v>9</v>
      </c>
      <c r="X12" s="25">
        <v>54</v>
      </c>
      <c r="Y12" s="25">
        <v>33</v>
      </c>
      <c r="Z12" s="25">
        <v>27.5</v>
      </c>
      <c r="AA12" s="25">
        <v>22</v>
      </c>
      <c r="AB12" s="25">
        <v>26.4</v>
      </c>
      <c r="AC12" s="25">
        <v>16.5</v>
      </c>
      <c r="AD12" s="25">
        <v>7</v>
      </c>
      <c r="AE12" s="25">
        <v>24.200000000000003</v>
      </c>
    </row>
    <row r="13" spans="1:31" x14ac:dyDescent="0.3">
      <c r="A13" s="43">
        <v>10</v>
      </c>
      <c r="B13" s="60" t="s">
        <v>29</v>
      </c>
      <c r="C13" s="60">
        <v>2012</v>
      </c>
      <c r="D13" s="42" t="s">
        <v>6</v>
      </c>
      <c r="E13" s="43">
        <v>12</v>
      </c>
      <c r="F13" s="41">
        <v>19</v>
      </c>
      <c r="G13" s="52">
        <v>17</v>
      </c>
      <c r="H13" s="63">
        <v>14</v>
      </c>
      <c r="I13" s="26">
        <v>8</v>
      </c>
      <c r="J13" s="30">
        <v>23</v>
      </c>
      <c r="K13" s="28">
        <v>14</v>
      </c>
      <c r="L13" s="63">
        <v>21.25</v>
      </c>
      <c r="M13" s="29" cm="1">
        <f t="array" ref="M13">SUM(LARGE(Q13:T13,{1,2,3}))</f>
        <v>63.25</v>
      </c>
      <c r="Q13" s="23">
        <f t="shared" si="0"/>
        <v>19</v>
      </c>
      <c r="R13" s="23">
        <f t="shared" si="1"/>
        <v>14</v>
      </c>
      <c r="S13" s="23">
        <f t="shared" si="2"/>
        <v>23</v>
      </c>
      <c r="T13" s="23">
        <f t="shared" si="3"/>
        <v>21.25</v>
      </c>
      <c r="W13" s="25">
        <v>10</v>
      </c>
      <c r="X13" s="25">
        <v>52</v>
      </c>
      <c r="Y13" s="25">
        <v>31.5</v>
      </c>
      <c r="Z13" s="25">
        <v>26.25</v>
      </c>
      <c r="AA13" s="25">
        <v>21</v>
      </c>
      <c r="AB13" s="25">
        <v>25.2</v>
      </c>
      <c r="AC13" s="25">
        <v>15.75</v>
      </c>
      <c r="AD13" s="25">
        <v>6</v>
      </c>
      <c r="AE13" s="25">
        <v>23.1</v>
      </c>
    </row>
    <row r="14" spans="1:31" x14ac:dyDescent="0.3">
      <c r="A14" s="43">
        <v>11</v>
      </c>
      <c r="B14" s="60" t="s">
        <v>33</v>
      </c>
      <c r="C14" s="67">
        <v>2012</v>
      </c>
      <c r="D14" s="42" t="s">
        <v>7</v>
      </c>
      <c r="E14" s="43">
        <v>16</v>
      </c>
      <c r="F14" s="41">
        <v>15</v>
      </c>
      <c r="G14" s="52"/>
      <c r="H14" s="30"/>
      <c r="I14" s="26">
        <v>15</v>
      </c>
      <c r="J14" s="30">
        <v>16</v>
      </c>
      <c r="K14" s="28">
        <v>10</v>
      </c>
      <c r="L14" s="63">
        <v>26.25</v>
      </c>
      <c r="M14" s="29" cm="1">
        <f t="array" ref="M14">SUM(LARGE(Q14:T14,{1,2,3}))</f>
        <v>57.25</v>
      </c>
      <c r="Q14" s="23">
        <f t="shared" si="0"/>
        <v>15</v>
      </c>
      <c r="R14" s="23">
        <f t="shared" si="1"/>
        <v>0</v>
      </c>
      <c r="S14" s="23">
        <f t="shared" si="2"/>
        <v>16</v>
      </c>
      <c r="T14" s="23">
        <f t="shared" si="3"/>
        <v>26.25</v>
      </c>
      <c r="W14" s="25">
        <v>11</v>
      </c>
      <c r="X14" s="25">
        <v>50</v>
      </c>
      <c r="Y14" s="25">
        <v>30</v>
      </c>
      <c r="Z14" s="25">
        <v>25</v>
      </c>
      <c r="AA14" s="25">
        <v>20</v>
      </c>
      <c r="AB14" s="25">
        <v>24</v>
      </c>
      <c r="AC14" s="25">
        <v>15</v>
      </c>
      <c r="AD14" s="25">
        <v>5</v>
      </c>
      <c r="AE14" s="25">
        <v>22</v>
      </c>
    </row>
    <row r="15" spans="1:31" x14ac:dyDescent="0.3">
      <c r="A15" s="43">
        <v>12</v>
      </c>
      <c r="B15" s="60" t="s">
        <v>41</v>
      </c>
      <c r="C15" s="60">
        <v>2012</v>
      </c>
      <c r="D15" s="42" t="s">
        <v>10</v>
      </c>
      <c r="E15" s="43">
        <v>24</v>
      </c>
      <c r="F15" s="41">
        <v>7</v>
      </c>
      <c r="G15" s="52">
        <v>5</v>
      </c>
      <c r="H15" s="63">
        <v>29</v>
      </c>
      <c r="I15" s="26">
        <v>10</v>
      </c>
      <c r="J15" s="63">
        <v>21</v>
      </c>
      <c r="K15" s="28"/>
      <c r="L15" s="63"/>
      <c r="M15" s="29" cm="1">
        <f t="array" ref="M15">SUM(LARGE(Q15:T15,{1,2,3}))</f>
        <v>57</v>
      </c>
      <c r="Q15" s="23">
        <f t="shared" si="0"/>
        <v>7</v>
      </c>
      <c r="R15" s="23">
        <f t="shared" si="1"/>
        <v>29</v>
      </c>
      <c r="S15" s="23">
        <f t="shared" si="2"/>
        <v>21</v>
      </c>
      <c r="T15" s="23">
        <f t="shared" si="3"/>
        <v>0</v>
      </c>
      <c r="W15" s="25">
        <v>12</v>
      </c>
      <c r="X15" s="25">
        <v>48</v>
      </c>
      <c r="Y15" s="25">
        <v>28.5</v>
      </c>
      <c r="Z15" s="25">
        <v>23.75</v>
      </c>
      <c r="AA15" s="25">
        <v>19</v>
      </c>
      <c r="AB15" s="25">
        <v>22.8</v>
      </c>
      <c r="AC15" s="25">
        <v>14.25</v>
      </c>
      <c r="AD15" s="25">
        <v>4</v>
      </c>
      <c r="AE15" s="25">
        <v>20.900000000000002</v>
      </c>
    </row>
    <row r="16" spans="1:31" x14ac:dyDescent="0.3">
      <c r="A16" s="43">
        <v>13</v>
      </c>
      <c r="B16" s="60" t="s">
        <v>24</v>
      </c>
      <c r="C16" s="67">
        <v>2011</v>
      </c>
      <c r="D16" s="42" t="s">
        <v>5</v>
      </c>
      <c r="E16" s="43">
        <v>6</v>
      </c>
      <c r="F16" s="41">
        <v>27</v>
      </c>
      <c r="G16" s="52"/>
      <c r="H16" s="63"/>
      <c r="I16" s="26"/>
      <c r="J16" s="63"/>
      <c r="K16" s="28">
        <v>9</v>
      </c>
      <c r="L16" s="63">
        <v>27.5</v>
      </c>
      <c r="M16" s="29" cm="1">
        <f t="array" ref="M16">SUM(LARGE(Q16:T16,{1,2,3}))</f>
        <v>54.5</v>
      </c>
      <c r="Q16" s="23">
        <f t="shared" si="0"/>
        <v>27</v>
      </c>
      <c r="R16" s="23">
        <f t="shared" si="1"/>
        <v>0</v>
      </c>
      <c r="S16" s="23">
        <f t="shared" si="2"/>
        <v>0</v>
      </c>
      <c r="T16" s="23">
        <f t="shared" si="3"/>
        <v>27.5</v>
      </c>
      <c r="W16" s="25">
        <v>13</v>
      </c>
      <c r="X16" s="25">
        <v>46</v>
      </c>
      <c r="Y16" s="25">
        <v>27</v>
      </c>
      <c r="Z16" s="25">
        <v>22.5</v>
      </c>
      <c r="AA16" s="25">
        <v>18</v>
      </c>
      <c r="AB16" s="25">
        <v>21.599999999999998</v>
      </c>
      <c r="AC16" s="25">
        <v>13.5</v>
      </c>
      <c r="AD16" s="25">
        <v>3</v>
      </c>
      <c r="AE16" s="25">
        <v>19.8</v>
      </c>
    </row>
    <row r="17" spans="1:31" x14ac:dyDescent="0.3">
      <c r="A17" s="43">
        <v>14</v>
      </c>
      <c r="B17" s="60" t="s">
        <v>25</v>
      </c>
      <c r="C17" s="60">
        <v>2012</v>
      </c>
      <c r="D17" s="42" t="s">
        <v>7</v>
      </c>
      <c r="E17" s="43">
        <v>8</v>
      </c>
      <c r="F17" s="41">
        <v>23</v>
      </c>
      <c r="G17" s="52"/>
      <c r="H17" s="63"/>
      <c r="I17" s="26">
        <v>11</v>
      </c>
      <c r="J17" s="30">
        <v>20</v>
      </c>
      <c r="K17" s="28">
        <v>27</v>
      </c>
      <c r="L17" s="63">
        <v>5</v>
      </c>
      <c r="M17" s="29" cm="1">
        <f t="array" ref="M17">SUM(LARGE(Q17:T17,{1,2,3}))</f>
        <v>48</v>
      </c>
      <c r="Q17" s="23">
        <f t="shared" si="0"/>
        <v>23</v>
      </c>
      <c r="R17" s="23">
        <f t="shared" si="1"/>
        <v>0</v>
      </c>
      <c r="S17" s="23">
        <f t="shared" si="2"/>
        <v>20</v>
      </c>
      <c r="T17" s="23">
        <f t="shared" si="3"/>
        <v>5</v>
      </c>
      <c r="W17" s="25">
        <v>14</v>
      </c>
      <c r="X17" s="25">
        <v>44</v>
      </c>
      <c r="Y17" s="25">
        <v>25.5</v>
      </c>
      <c r="Z17" s="25">
        <v>21.25</v>
      </c>
      <c r="AA17" s="25">
        <v>17</v>
      </c>
      <c r="AB17" s="25">
        <v>20.399999999999999</v>
      </c>
      <c r="AC17" s="25">
        <v>12.75</v>
      </c>
      <c r="AD17" s="25">
        <v>2</v>
      </c>
      <c r="AE17" s="25">
        <v>18.700000000000003</v>
      </c>
    </row>
    <row r="18" spans="1:31" x14ac:dyDescent="0.3">
      <c r="A18" s="43">
        <v>15</v>
      </c>
      <c r="B18" s="60" t="s">
        <v>44</v>
      </c>
      <c r="C18" s="67">
        <v>2011</v>
      </c>
      <c r="D18" s="42" t="s">
        <v>10</v>
      </c>
      <c r="E18" s="43">
        <v>27</v>
      </c>
      <c r="F18" s="41">
        <v>4</v>
      </c>
      <c r="G18" s="52">
        <v>10</v>
      </c>
      <c r="H18" s="59">
        <v>21</v>
      </c>
      <c r="I18" s="26">
        <v>16</v>
      </c>
      <c r="J18" s="59">
        <v>15</v>
      </c>
      <c r="K18" s="28">
        <v>28</v>
      </c>
      <c r="L18" s="63">
        <v>3.75</v>
      </c>
      <c r="M18" s="29" cm="1">
        <f t="array" ref="M18">SUM(LARGE(Q18:T18,{1,2,3}))</f>
        <v>40</v>
      </c>
      <c r="Q18" s="23">
        <f t="shared" si="0"/>
        <v>4</v>
      </c>
      <c r="R18" s="23">
        <f t="shared" si="1"/>
        <v>21</v>
      </c>
      <c r="S18" s="23">
        <f t="shared" si="2"/>
        <v>15</v>
      </c>
      <c r="T18" s="23">
        <f t="shared" si="3"/>
        <v>3.75</v>
      </c>
      <c r="W18" s="25">
        <v>15</v>
      </c>
      <c r="X18" s="25">
        <v>42</v>
      </c>
      <c r="Y18" s="25">
        <v>24</v>
      </c>
      <c r="Z18" s="25">
        <v>20</v>
      </c>
      <c r="AA18" s="25">
        <v>16</v>
      </c>
      <c r="AB18" s="25">
        <v>19.2</v>
      </c>
      <c r="AC18" s="25">
        <v>12</v>
      </c>
      <c r="AD18" s="25">
        <v>1</v>
      </c>
      <c r="AE18" s="25">
        <v>17.600000000000001</v>
      </c>
    </row>
    <row r="19" spans="1:31" x14ac:dyDescent="0.3">
      <c r="A19" s="43">
        <v>16</v>
      </c>
      <c r="B19" s="60" t="s">
        <v>47</v>
      </c>
      <c r="C19" s="60">
        <v>2011</v>
      </c>
      <c r="D19" s="42" t="s">
        <v>7</v>
      </c>
      <c r="E19" s="43">
        <v>31</v>
      </c>
      <c r="F19" s="41">
        <v>1</v>
      </c>
      <c r="G19" s="52"/>
      <c r="H19" s="30"/>
      <c r="I19" s="26">
        <v>5</v>
      </c>
      <c r="J19" s="30">
        <v>29</v>
      </c>
      <c r="K19" s="28">
        <v>23</v>
      </c>
      <c r="L19" s="63">
        <v>10</v>
      </c>
      <c r="M19" s="29" cm="1">
        <f t="array" ref="M19">SUM(LARGE(Q19:T19,{1,2,3}))</f>
        <v>40</v>
      </c>
      <c r="Q19" s="23">
        <f t="shared" si="0"/>
        <v>1</v>
      </c>
      <c r="R19" s="23">
        <f t="shared" si="1"/>
        <v>0</v>
      </c>
      <c r="S19" s="23">
        <f t="shared" si="2"/>
        <v>29</v>
      </c>
      <c r="T19" s="23">
        <f t="shared" si="3"/>
        <v>10</v>
      </c>
      <c r="W19" s="25">
        <v>16</v>
      </c>
      <c r="X19" s="25">
        <v>40</v>
      </c>
      <c r="Y19" s="25">
        <v>22.5</v>
      </c>
      <c r="Z19" s="25">
        <v>18.75</v>
      </c>
      <c r="AA19" s="25">
        <v>15</v>
      </c>
      <c r="AB19" s="25">
        <v>18</v>
      </c>
      <c r="AC19" s="25">
        <v>11.25</v>
      </c>
      <c r="AD19" s="25">
        <v>1</v>
      </c>
      <c r="AE19" s="25">
        <v>16.5</v>
      </c>
    </row>
    <row r="20" spans="1:31" x14ac:dyDescent="0.3">
      <c r="A20" s="43">
        <v>17</v>
      </c>
      <c r="B20" s="60" t="s">
        <v>81</v>
      </c>
      <c r="C20" s="60">
        <v>2011</v>
      </c>
      <c r="D20" s="72" t="s">
        <v>10</v>
      </c>
      <c r="E20" s="43"/>
      <c r="F20" s="43"/>
      <c r="G20" s="51">
        <v>22</v>
      </c>
      <c r="H20" s="63">
        <v>9</v>
      </c>
      <c r="I20" s="26">
        <v>14</v>
      </c>
      <c r="J20" s="63">
        <v>17</v>
      </c>
      <c r="K20" s="28">
        <v>20</v>
      </c>
      <c r="L20" s="63">
        <v>13.75</v>
      </c>
      <c r="M20" s="29" cm="1">
        <f t="array" ref="M20">SUM(LARGE(Q20:T20,{1,2,3}))</f>
        <v>39.75</v>
      </c>
      <c r="Q20" s="23">
        <f t="shared" si="0"/>
        <v>0</v>
      </c>
      <c r="R20" s="23">
        <f t="shared" si="1"/>
        <v>9</v>
      </c>
      <c r="S20" s="23">
        <f t="shared" si="2"/>
        <v>17</v>
      </c>
      <c r="T20" s="23">
        <f t="shared" si="3"/>
        <v>13.75</v>
      </c>
      <c r="W20" s="25">
        <v>17</v>
      </c>
      <c r="X20" s="25">
        <v>39</v>
      </c>
      <c r="Y20" s="25">
        <v>21</v>
      </c>
      <c r="Z20" s="25">
        <v>17.5</v>
      </c>
      <c r="AA20" s="25">
        <v>14</v>
      </c>
      <c r="AB20" s="25">
        <v>16.8</v>
      </c>
      <c r="AC20" s="25">
        <v>10.5</v>
      </c>
      <c r="AD20" s="25">
        <v>1</v>
      </c>
      <c r="AE20" s="25">
        <v>15.4</v>
      </c>
    </row>
    <row r="21" spans="1:31" x14ac:dyDescent="0.3">
      <c r="A21" s="43">
        <v>18</v>
      </c>
      <c r="B21" s="45" t="s">
        <v>75</v>
      </c>
      <c r="C21" s="45">
        <v>2013</v>
      </c>
      <c r="D21" s="42" t="s">
        <v>76</v>
      </c>
      <c r="E21" s="45"/>
      <c r="F21" s="45"/>
      <c r="G21" s="54">
        <v>13</v>
      </c>
      <c r="H21" s="63">
        <v>18</v>
      </c>
      <c r="I21" s="26"/>
      <c r="J21" s="63"/>
      <c r="K21" s="28">
        <v>15</v>
      </c>
      <c r="L21" s="63">
        <v>20</v>
      </c>
      <c r="M21" s="29" cm="1">
        <f t="array" ref="M21">SUM(LARGE(Q21:T21,{1,2,3}))</f>
        <v>38</v>
      </c>
      <c r="Q21" s="23">
        <f t="shared" si="0"/>
        <v>0</v>
      </c>
      <c r="R21" s="23">
        <f t="shared" si="1"/>
        <v>18</v>
      </c>
      <c r="S21" s="23">
        <f t="shared" si="2"/>
        <v>0</v>
      </c>
      <c r="T21" s="23">
        <f t="shared" si="3"/>
        <v>20</v>
      </c>
      <c r="W21" s="25">
        <v>18</v>
      </c>
      <c r="X21" s="25">
        <v>38</v>
      </c>
      <c r="Y21" s="25">
        <v>19.5</v>
      </c>
      <c r="Z21" s="25">
        <v>16.25</v>
      </c>
      <c r="AA21" s="25">
        <v>13</v>
      </c>
      <c r="AB21" s="25">
        <v>15.6</v>
      </c>
      <c r="AC21" s="25">
        <v>9.75</v>
      </c>
      <c r="AD21" s="25">
        <v>1</v>
      </c>
      <c r="AE21" s="25">
        <v>14.3</v>
      </c>
    </row>
    <row r="22" spans="1:31" x14ac:dyDescent="0.3">
      <c r="A22" s="43">
        <v>19</v>
      </c>
      <c r="B22" s="60" t="s">
        <v>102</v>
      </c>
      <c r="C22" s="68">
        <v>2011</v>
      </c>
      <c r="D22" s="72" t="s">
        <v>9</v>
      </c>
      <c r="E22" s="43"/>
      <c r="F22" s="43"/>
      <c r="G22" s="52"/>
      <c r="H22" s="30"/>
      <c r="I22" s="26">
        <v>9</v>
      </c>
      <c r="J22" s="30">
        <v>22</v>
      </c>
      <c r="K22" s="32">
        <v>19</v>
      </c>
      <c r="L22" s="63">
        <v>15</v>
      </c>
      <c r="M22" s="29" cm="1">
        <f t="array" ref="M22">SUM(LARGE(Q22:T22,{1,2,3}))</f>
        <v>37</v>
      </c>
      <c r="Q22" s="23">
        <f t="shared" si="0"/>
        <v>0</v>
      </c>
      <c r="R22" s="23">
        <f t="shared" si="1"/>
        <v>0</v>
      </c>
      <c r="S22" s="23">
        <f t="shared" si="2"/>
        <v>22</v>
      </c>
      <c r="T22" s="23">
        <f t="shared" si="3"/>
        <v>15</v>
      </c>
      <c r="W22" s="25">
        <v>19</v>
      </c>
      <c r="X22" s="25">
        <v>37</v>
      </c>
      <c r="Y22" s="25">
        <v>18</v>
      </c>
      <c r="Z22" s="25">
        <v>15</v>
      </c>
      <c r="AA22" s="25">
        <v>12</v>
      </c>
      <c r="AB22" s="25">
        <v>14.399999999999999</v>
      </c>
      <c r="AC22" s="25">
        <v>9</v>
      </c>
      <c r="AD22" s="25">
        <v>1</v>
      </c>
      <c r="AE22" s="25">
        <v>13.200000000000001</v>
      </c>
    </row>
    <row r="23" spans="1:31" x14ac:dyDescent="0.3">
      <c r="A23" s="43">
        <v>20</v>
      </c>
      <c r="B23" s="68" t="s">
        <v>111</v>
      </c>
      <c r="C23" s="68">
        <v>2011</v>
      </c>
      <c r="D23" s="71" t="s">
        <v>9</v>
      </c>
      <c r="E23" s="41"/>
      <c r="F23" s="41"/>
      <c r="G23" s="51"/>
      <c r="H23" s="59"/>
      <c r="I23" s="26"/>
      <c r="J23" s="59"/>
      <c r="K23" s="32">
        <v>5</v>
      </c>
      <c r="L23" s="63">
        <v>36.25</v>
      </c>
      <c r="M23" s="29" cm="1">
        <f t="array" ref="M23">SUM(LARGE(Q23:T23,{1,2,3}))</f>
        <v>36.25</v>
      </c>
      <c r="Q23" s="23">
        <f t="shared" si="0"/>
        <v>0</v>
      </c>
      <c r="R23" s="23">
        <f t="shared" si="1"/>
        <v>0</v>
      </c>
      <c r="S23" s="23">
        <f t="shared" si="2"/>
        <v>0</v>
      </c>
      <c r="T23" s="23">
        <f t="shared" si="3"/>
        <v>36.25</v>
      </c>
      <c r="W23" s="25">
        <v>20</v>
      </c>
      <c r="X23" s="25">
        <v>36</v>
      </c>
      <c r="Y23" s="25">
        <v>16.5</v>
      </c>
      <c r="Z23" s="25">
        <v>13.75</v>
      </c>
      <c r="AA23" s="25">
        <v>11</v>
      </c>
      <c r="AB23" s="25">
        <v>13.2</v>
      </c>
      <c r="AC23" s="25">
        <v>8.25</v>
      </c>
      <c r="AD23" s="25">
        <v>1</v>
      </c>
      <c r="AE23" s="25">
        <v>12.100000000000001</v>
      </c>
    </row>
    <row r="24" spans="1:31" x14ac:dyDescent="0.3">
      <c r="A24" s="43">
        <v>21</v>
      </c>
      <c r="B24" s="60" t="s">
        <v>36</v>
      </c>
      <c r="C24" s="60">
        <v>2012</v>
      </c>
      <c r="D24" s="42" t="s">
        <v>7</v>
      </c>
      <c r="E24" s="43">
        <v>19</v>
      </c>
      <c r="F24" s="41">
        <v>12</v>
      </c>
      <c r="G24" s="52"/>
      <c r="H24" s="30"/>
      <c r="I24" s="26">
        <v>13</v>
      </c>
      <c r="J24" s="30">
        <v>18</v>
      </c>
      <c r="K24" s="28">
        <v>26</v>
      </c>
      <c r="L24" s="63">
        <v>6.25</v>
      </c>
      <c r="M24" s="29" cm="1">
        <f t="array" ref="M24">SUM(LARGE(Q24:T24,{1,2,3}))</f>
        <v>36.25</v>
      </c>
      <c r="Q24" s="23">
        <f t="shared" si="0"/>
        <v>12</v>
      </c>
      <c r="R24" s="23">
        <f t="shared" si="1"/>
        <v>0</v>
      </c>
      <c r="S24" s="23">
        <f t="shared" si="2"/>
        <v>18</v>
      </c>
      <c r="T24" s="23">
        <f t="shared" si="3"/>
        <v>6.25</v>
      </c>
      <c r="W24" s="25">
        <v>21</v>
      </c>
      <c r="X24" s="25">
        <v>35</v>
      </c>
      <c r="Y24" s="25">
        <v>15</v>
      </c>
      <c r="Z24" s="25">
        <v>12.5</v>
      </c>
      <c r="AA24" s="25">
        <v>10</v>
      </c>
      <c r="AB24" s="25">
        <v>12</v>
      </c>
      <c r="AC24" s="25">
        <v>7.5</v>
      </c>
      <c r="AD24" s="25">
        <v>1</v>
      </c>
      <c r="AE24" s="25">
        <v>11</v>
      </c>
    </row>
    <row r="25" spans="1:31" x14ac:dyDescent="0.3">
      <c r="A25" s="43">
        <v>22</v>
      </c>
      <c r="B25" s="60" t="s">
        <v>79</v>
      </c>
      <c r="C25" s="67">
        <v>2012</v>
      </c>
      <c r="D25" s="72" t="s">
        <v>8</v>
      </c>
      <c r="E25" s="43"/>
      <c r="F25" s="43"/>
      <c r="G25" s="52">
        <v>18</v>
      </c>
      <c r="H25" s="63">
        <v>13</v>
      </c>
      <c r="I25" s="26">
        <v>18</v>
      </c>
      <c r="J25" s="59">
        <v>13</v>
      </c>
      <c r="K25" s="28">
        <v>24</v>
      </c>
      <c r="L25" s="63">
        <v>8.75</v>
      </c>
      <c r="M25" s="29" cm="1">
        <f t="array" ref="M25">SUM(LARGE(Q25:T25,{1,2,3}))</f>
        <v>34.75</v>
      </c>
      <c r="Q25" s="23">
        <f t="shared" si="0"/>
        <v>0</v>
      </c>
      <c r="R25" s="23">
        <f t="shared" si="1"/>
        <v>13</v>
      </c>
      <c r="S25" s="23">
        <f t="shared" si="2"/>
        <v>13</v>
      </c>
      <c r="T25" s="23">
        <f t="shared" si="3"/>
        <v>8.75</v>
      </c>
      <c r="W25" s="25">
        <v>22</v>
      </c>
      <c r="X25" s="25">
        <v>34</v>
      </c>
      <c r="Y25" s="25">
        <v>13.5</v>
      </c>
      <c r="Z25" s="25">
        <v>11.25</v>
      </c>
      <c r="AA25" s="25">
        <v>9</v>
      </c>
      <c r="AB25" s="25">
        <v>10.799999999999999</v>
      </c>
      <c r="AC25" s="25">
        <v>6.75</v>
      </c>
      <c r="AD25" s="25">
        <v>1</v>
      </c>
      <c r="AE25" s="25">
        <v>9.9</v>
      </c>
    </row>
    <row r="26" spans="1:31" x14ac:dyDescent="0.3">
      <c r="A26" s="43">
        <v>23</v>
      </c>
      <c r="B26" s="68" t="s">
        <v>112</v>
      </c>
      <c r="C26" s="70">
        <v>2011</v>
      </c>
      <c r="D26" s="71" t="s">
        <v>71</v>
      </c>
      <c r="E26" s="41"/>
      <c r="F26" s="41"/>
      <c r="G26" s="51"/>
      <c r="H26" s="63"/>
      <c r="I26" s="26"/>
      <c r="J26" s="63"/>
      <c r="K26" s="32">
        <v>6</v>
      </c>
      <c r="L26" s="63">
        <v>33.75</v>
      </c>
      <c r="M26" s="29" cm="1">
        <f t="array" ref="M26">SUM(LARGE(Q26:T26,{1,2,3}))</f>
        <v>33.75</v>
      </c>
      <c r="Q26" s="23">
        <f t="shared" si="0"/>
        <v>0</v>
      </c>
      <c r="R26" s="23">
        <f t="shared" si="1"/>
        <v>0</v>
      </c>
      <c r="S26" s="23">
        <f t="shared" si="2"/>
        <v>0</v>
      </c>
      <c r="T26" s="23">
        <f t="shared" si="3"/>
        <v>33.75</v>
      </c>
      <c r="W26" s="25">
        <v>23</v>
      </c>
      <c r="X26" s="25">
        <v>33</v>
      </c>
      <c r="Y26" s="25">
        <v>12</v>
      </c>
      <c r="Z26" s="25">
        <v>10</v>
      </c>
      <c r="AA26" s="25">
        <v>8</v>
      </c>
      <c r="AB26" s="25">
        <v>9.6</v>
      </c>
      <c r="AC26" s="25">
        <v>6</v>
      </c>
      <c r="AD26" s="25">
        <v>1</v>
      </c>
      <c r="AE26" s="25">
        <v>8.8000000000000007</v>
      </c>
    </row>
    <row r="27" spans="1:31" x14ac:dyDescent="0.3">
      <c r="A27" s="43">
        <v>24</v>
      </c>
      <c r="B27" s="60" t="s">
        <v>17</v>
      </c>
      <c r="C27" s="60">
        <v>2012</v>
      </c>
      <c r="D27" s="42" t="s">
        <v>6</v>
      </c>
      <c r="E27" s="43">
        <v>3</v>
      </c>
      <c r="F27" s="41">
        <v>33</v>
      </c>
      <c r="G27" s="52"/>
      <c r="H27" s="30"/>
      <c r="I27" s="26"/>
      <c r="J27" s="63"/>
      <c r="K27" s="28"/>
      <c r="L27" s="30"/>
      <c r="M27" s="29" cm="1">
        <f t="array" ref="M27">SUM(LARGE(Q27:T27,{1,2,3}))</f>
        <v>33</v>
      </c>
      <c r="Q27" s="23">
        <f t="shared" si="0"/>
        <v>33</v>
      </c>
      <c r="R27" s="23">
        <f t="shared" si="1"/>
        <v>0</v>
      </c>
      <c r="S27" s="23">
        <f t="shared" si="2"/>
        <v>0</v>
      </c>
      <c r="T27" s="23">
        <f t="shared" si="3"/>
        <v>0</v>
      </c>
      <c r="W27" s="25">
        <v>24</v>
      </c>
      <c r="X27" s="25">
        <v>32</v>
      </c>
      <c r="Y27" s="25">
        <v>10.5</v>
      </c>
      <c r="Z27" s="25">
        <v>8.75</v>
      </c>
      <c r="AA27" s="25">
        <v>7</v>
      </c>
      <c r="AB27" s="25">
        <v>8.4</v>
      </c>
      <c r="AC27" s="25">
        <v>5.25</v>
      </c>
      <c r="AD27" s="25">
        <v>1</v>
      </c>
      <c r="AE27" s="25">
        <v>7.7000000000000011</v>
      </c>
    </row>
    <row r="28" spans="1:31" x14ac:dyDescent="0.3">
      <c r="A28" s="43">
        <v>25</v>
      </c>
      <c r="B28" s="60" t="s">
        <v>38</v>
      </c>
      <c r="C28" s="60">
        <v>2011</v>
      </c>
      <c r="D28" s="42" t="s">
        <v>7</v>
      </c>
      <c r="E28" s="43">
        <v>21</v>
      </c>
      <c r="F28" s="41">
        <v>10</v>
      </c>
      <c r="G28" s="52"/>
      <c r="H28" s="30"/>
      <c r="I28" s="26"/>
      <c r="J28" s="59"/>
      <c r="K28" s="28">
        <v>13</v>
      </c>
      <c r="L28" s="63">
        <v>22.5</v>
      </c>
      <c r="M28" s="29" cm="1">
        <f t="array" ref="M28">SUM(LARGE(Q28:T28,{1,2,3}))</f>
        <v>32.5</v>
      </c>
      <c r="Q28" s="23">
        <f t="shared" si="0"/>
        <v>10</v>
      </c>
      <c r="R28" s="23">
        <f t="shared" si="1"/>
        <v>0</v>
      </c>
      <c r="S28" s="23">
        <f t="shared" si="2"/>
        <v>0</v>
      </c>
      <c r="T28" s="23">
        <f t="shared" si="3"/>
        <v>22.5</v>
      </c>
      <c r="W28" s="25">
        <v>25</v>
      </c>
      <c r="X28" s="25">
        <v>31</v>
      </c>
      <c r="Y28" s="25">
        <v>9</v>
      </c>
      <c r="Z28" s="25">
        <v>7.5</v>
      </c>
      <c r="AA28" s="25">
        <v>6</v>
      </c>
      <c r="AB28" s="25">
        <v>7.1999999999999993</v>
      </c>
      <c r="AC28" s="25">
        <v>4.5</v>
      </c>
      <c r="AD28" s="25">
        <v>1</v>
      </c>
      <c r="AE28" s="25">
        <v>6.6000000000000005</v>
      </c>
    </row>
    <row r="29" spans="1:31" x14ac:dyDescent="0.3">
      <c r="A29" s="43">
        <v>26</v>
      </c>
      <c r="B29" s="60" t="s">
        <v>35</v>
      </c>
      <c r="C29" s="60">
        <v>2012</v>
      </c>
      <c r="D29" s="42" t="s">
        <v>5</v>
      </c>
      <c r="E29" s="43">
        <v>18</v>
      </c>
      <c r="F29" s="41">
        <v>13</v>
      </c>
      <c r="G29" s="52">
        <v>14</v>
      </c>
      <c r="H29" s="63">
        <v>17</v>
      </c>
      <c r="I29" s="26"/>
      <c r="J29" s="63"/>
      <c r="K29" s="28">
        <v>29</v>
      </c>
      <c r="L29" s="63">
        <v>2.5</v>
      </c>
      <c r="M29" s="29" cm="1">
        <f t="array" ref="M29">SUM(LARGE(Q29:T29,{1,2,3}))</f>
        <v>32.5</v>
      </c>
      <c r="Q29" s="23">
        <f t="shared" si="0"/>
        <v>13</v>
      </c>
      <c r="R29" s="23">
        <f t="shared" si="1"/>
        <v>17</v>
      </c>
      <c r="S29" s="23">
        <f t="shared" si="2"/>
        <v>0</v>
      </c>
      <c r="T29" s="23">
        <f t="shared" si="3"/>
        <v>2.5</v>
      </c>
      <c r="W29" s="25">
        <v>26</v>
      </c>
      <c r="X29" s="25">
        <v>30</v>
      </c>
      <c r="Y29" s="25">
        <v>7.5</v>
      </c>
      <c r="Z29" s="25">
        <v>6.25</v>
      </c>
      <c r="AA29" s="25">
        <v>5</v>
      </c>
      <c r="AB29" s="25">
        <v>6</v>
      </c>
      <c r="AC29" s="25">
        <v>3.75</v>
      </c>
      <c r="AD29" s="25">
        <v>1</v>
      </c>
      <c r="AE29" s="25">
        <v>5.5</v>
      </c>
    </row>
    <row r="30" spans="1:31" x14ac:dyDescent="0.3">
      <c r="A30" s="43">
        <v>27</v>
      </c>
      <c r="B30" s="60" t="s">
        <v>39</v>
      </c>
      <c r="C30" s="67">
        <v>2011</v>
      </c>
      <c r="D30" s="42" t="s">
        <v>6</v>
      </c>
      <c r="E30" s="43">
        <v>22</v>
      </c>
      <c r="F30" s="41">
        <v>9</v>
      </c>
      <c r="G30" s="52">
        <v>20</v>
      </c>
      <c r="H30" s="63">
        <v>11</v>
      </c>
      <c r="I30" s="26">
        <v>19</v>
      </c>
      <c r="J30" s="63">
        <v>12</v>
      </c>
      <c r="K30" s="28">
        <v>40</v>
      </c>
      <c r="L30" s="30">
        <v>0.5</v>
      </c>
      <c r="M30" s="29" cm="1">
        <f t="array" ref="M30">SUM(LARGE(Q30:T30,{1,2,3}))</f>
        <v>32</v>
      </c>
      <c r="Q30" s="23">
        <f t="shared" si="0"/>
        <v>9</v>
      </c>
      <c r="R30" s="23">
        <f t="shared" si="1"/>
        <v>11</v>
      </c>
      <c r="S30" s="23">
        <f t="shared" si="2"/>
        <v>12</v>
      </c>
      <c r="T30" s="23">
        <f t="shared" si="3"/>
        <v>0.5</v>
      </c>
      <c r="W30" s="25">
        <v>27</v>
      </c>
      <c r="X30" s="25">
        <v>29</v>
      </c>
      <c r="Y30" s="25">
        <v>6</v>
      </c>
      <c r="Z30" s="25">
        <v>5</v>
      </c>
      <c r="AA30" s="25">
        <v>4</v>
      </c>
      <c r="AB30" s="25">
        <v>4.8</v>
      </c>
      <c r="AC30" s="25">
        <v>3</v>
      </c>
      <c r="AD30" s="25">
        <v>1</v>
      </c>
      <c r="AE30" s="25">
        <v>4.4000000000000004</v>
      </c>
    </row>
    <row r="31" spans="1:31" x14ac:dyDescent="0.3">
      <c r="A31" s="43">
        <v>28</v>
      </c>
      <c r="B31" s="60" t="s">
        <v>30</v>
      </c>
      <c r="C31" s="60">
        <v>2011</v>
      </c>
      <c r="D31" s="42" t="s">
        <v>5</v>
      </c>
      <c r="E31" s="43">
        <v>13</v>
      </c>
      <c r="F31" s="41">
        <v>18</v>
      </c>
      <c r="G31" s="52">
        <v>19</v>
      </c>
      <c r="H31" s="63">
        <v>12</v>
      </c>
      <c r="I31" s="26"/>
      <c r="J31" s="63"/>
      <c r="K31" s="28"/>
      <c r="L31" s="63"/>
      <c r="M31" s="29" cm="1">
        <f t="array" ref="M31">SUM(LARGE(Q31:T31,{1,2,3}))</f>
        <v>30</v>
      </c>
      <c r="Q31" s="23">
        <f t="shared" si="0"/>
        <v>18</v>
      </c>
      <c r="R31" s="23">
        <f t="shared" si="1"/>
        <v>12</v>
      </c>
      <c r="S31" s="23">
        <f t="shared" si="2"/>
        <v>0</v>
      </c>
      <c r="T31" s="23">
        <f t="shared" si="3"/>
        <v>0</v>
      </c>
      <c r="W31" s="25">
        <v>28</v>
      </c>
      <c r="X31" s="25">
        <v>28</v>
      </c>
      <c r="Y31" s="25">
        <v>4.5</v>
      </c>
      <c r="Z31" s="25">
        <v>3.75</v>
      </c>
      <c r="AA31" s="25">
        <v>3</v>
      </c>
      <c r="AB31" s="25">
        <v>3.5999999999999996</v>
      </c>
      <c r="AC31" s="25">
        <v>2.25</v>
      </c>
      <c r="AD31" s="25">
        <v>1</v>
      </c>
      <c r="AE31" s="25">
        <v>3.3000000000000003</v>
      </c>
    </row>
    <row r="32" spans="1:31" x14ac:dyDescent="0.3">
      <c r="A32" s="43">
        <v>29</v>
      </c>
      <c r="B32" s="60" t="s">
        <v>37</v>
      </c>
      <c r="C32" s="60">
        <v>2012</v>
      </c>
      <c r="D32" s="42" t="s">
        <v>68</v>
      </c>
      <c r="E32" s="43">
        <v>20</v>
      </c>
      <c r="F32" s="41">
        <v>11</v>
      </c>
      <c r="G32" s="52">
        <v>15</v>
      </c>
      <c r="H32" s="59">
        <v>16</v>
      </c>
      <c r="I32" s="26"/>
      <c r="J32" s="59"/>
      <c r="K32" s="28">
        <v>33</v>
      </c>
      <c r="L32" s="63">
        <v>1</v>
      </c>
      <c r="M32" s="29" cm="1">
        <f t="array" ref="M32">SUM(LARGE(Q32:T32,{1,2,3}))</f>
        <v>28</v>
      </c>
      <c r="Q32" s="23">
        <f t="shared" si="0"/>
        <v>11</v>
      </c>
      <c r="R32" s="23">
        <f t="shared" si="1"/>
        <v>16</v>
      </c>
      <c r="S32" s="23">
        <f t="shared" si="2"/>
        <v>0</v>
      </c>
      <c r="T32" s="23">
        <f t="shared" si="3"/>
        <v>1</v>
      </c>
      <c r="W32" s="25">
        <v>29</v>
      </c>
      <c r="X32" s="25">
        <v>27</v>
      </c>
      <c r="Y32" s="25">
        <v>3</v>
      </c>
      <c r="Z32" s="25">
        <v>2.5</v>
      </c>
      <c r="AA32" s="25">
        <v>2</v>
      </c>
      <c r="AB32" s="25">
        <v>2.4</v>
      </c>
      <c r="AC32" s="25">
        <v>1.5</v>
      </c>
      <c r="AD32" s="25">
        <v>1</v>
      </c>
      <c r="AE32" s="25">
        <v>2.2000000000000002</v>
      </c>
    </row>
    <row r="33" spans="1:31" x14ac:dyDescent="0.3">
      <c r="A33" s="43">
        <v>30</v>
      </c>
      <c r="B33" s="60" t="s">
        <v>82</v>
      </c>
      <c r="C33" s="60">
        <v>2012</v>
      </c>
      <c r="D33" s="72" t="s">
        <v>78</v>
      </c>
      <c r="E33" s="43"/>
      <c r="F33" s="43"/>
      <c r="G33" s="52">
        <v>23</v>
      </c>
      <c r="H33" s="63">
        <v>8</v>
      </c>
      <c r="I33" s="26"/>
      <c r="J33" s="30"/>
      <c r="K33" s="28">
        <v>16</v>
      </c>
      <c r="L33" s="63">
        <v>18.75</v>
      </c>
      <c r="M33" s="29" cm="1">
        <f t="array" ref="M33">SUM(LARGE(Q33:T33,{1,2,3}))</f>
        <v>26.75</v>
      </c>
      <c r="Q33" s="23">
        <f t="shared" si="0"/>
        <v>0</v>
      </c>
      <c r="R33" s="23">
        <f t="shared" si="1"/>
        <v>8</v>
      </c>
      <c r="S33" s="23">
        <f t="shared" si="2"/>
        <v>0</v>
      </c>
      <c r="T33" s="23">
        <f t="shared" si="3"/>
        <v>18.75</v>
      </c>
      <c r="W33" s="25">
        <v>30</v>
      </c>
      <c r="X33" s="25">
        <v>26</v>
      </c>
      <c r="Y33" s="25">
        <v>1.5</v>
      </c>
      <c r="Z33" s="25">
        <v>1.25</v>
      </c>
      <c r="AA33" s="25">
        <v>1</v>
      </c>
      <c r="AB33" s="25">
        <v>1.2</v>
      </c>
      <c r="AC33" s="25">
        <v>1</v>
      </c>
      <c r="AD33" s="25">
        <v>1</v>
      </c>
      <c r="AE33" s="25">
        <v>1.1000000000000001</v>
      </c>
    </row>
    <row r="34" spans="1:31" x14ac:dyDescent="0.3">
      <c r="A34" s="43">
        <v>31</v>
      </c>
      <c r="B34" s="60" t="s">
        <v>34</v>
      </c>
      <c r="C34" s="60">
        <v>2011</v>
      </c>
      <c r="D34" s="42" t="s">
        <v>5</v>
      </c>
      <c r="E34" s="43">
        <v>17</v>
      </c>
      <c r="F34" s="41">
        <v>14</v>
      </c>
      <c r="G34" s="52"/>
      <c r="H34" s="30"/>
      <c r="I34" s="26"/>
      <c r="J34" s="63"/>
      <c r="K34" s="28">
        <v>22</v>
      </c>
      <c r="L34" s="63">
        <v>11.25</v>
      </c>
      <c r="M34" s="29" cm="1">
        <f t="array" ref="M34">SUM(LARGE(Q34:T34,{1,2,3}))</f>
        <v>25.25</v>
      </c>
      <c r="Q34" s="23">
        <f t="shared" si="0"/>
        <v>14</v>
      </c>
      <c r="R34" s="23">
        <f t="shared" si="1"/>
        <v>0</v>
      </c>
      <c r="S34" s="23">
        <f t="shared" si="2"/>
        <v>0</v>
      </c>
      <c r="T34" s="23">
        <f t="shared" si="3"/>
        <v>11.25</v>
      </c>
      <c r="W34" s="25">
        <v>31</v>
      </c>
      <c r="X34" s="25">
        <v>25</v>
      </c>
      <c r="Y34" s="25">
        <v>1.5</v>
      </c>
      <c r="Z34" s="25">
        <v>1</v>
      </c>
      <c r="AA34" s="25">
        <v>1</v>
      </c>
      <c r="AB34" s="25">
        <v>1.2</v>
      </c>
      <c r="AC34" s="25">
        <v>1</v>
      </c>
      <c r="AD34" s="25">
        <v>1</v>
      </c>
      <c r="AE34" s="25">
        <v>1.1000000000000001</v>
      </c>
    </row>
    <row r="35" spans="1:31" x14ac:dyDescent="0.3">
      <c r="A35" s="43">
        <v>32</v>
      </c>
      <c r="B35" s="60" t="s">
        <v>20</v>
      </c>
      <c r="C35" s="60">
        <v>2011</v>
      </c>
      <c r="D35" s="42" t="s">
        <v>8</v>
      </c>
      <c r="E35" s="43">
        <v>7</v>
      </c>
      <c r="F35" s="41">
        <v>25</v>
      </c>
      <c r="G35" s="52"/>
      <c r="H35" s="30"/>
      <c r="I35" s="26"/>
      <c r="J35" s="63"/>
      <c r="K35" s="32"/>
      <c r="L35" s="30"/>
      <c r="M35" s="29" cm="1">
        <f t="array" ref="M35">SUM(LARGE(Q35:T35,{1,2,3}))</f>
        <v>25</v>
      </c>
      <c r="Q35" s="23">
        <f t="shared" si="0"/>
        <v>25</v>
      </c>
      <c r="R35" s="23">
        <f t="shared" si="1"/>
        <v>0</v>
      </c>
      <c r="S35" s="23">
        <f t="shared" si="2"/>
        <v>0</v>
      </c>
      <c r="T35" s="23">
        <f t="shared" si="3"/>
        <v>0</v>
      </c>
      <c r="W35" s="25">
        <v>32</v>
      </c>
      <c r="X35" s="25">
        <v>24</v>
      </c>
      <c r="Y35" s="25">
        <v>1.5</v>
      </c>
      <c r="Z35" s="25">
        <v>1</v>
      </c>
      <c r="AA35" s="25">
        <v>1</v>
      </c>
      <c r="AB35" s="25">
        <v>1.2</v>
      </c>
      <c r="AC35" s="25">
        <v>1</v>
      </c>
      <c r="AD35" s="25">
        <v>1</v>
      </c>
      <c r="AE35" s="25">
        <v>1.1000000000000001</v>
      </c>
    </row>
    <row r="36" spans="1:31" x14ac:dyDescent="0.3">
      <c r="A36" s="43">
        <v>33</v>
      </c>
      <c r="B36" s="60" t="s">
        <v>40</v>
      </c>
      <c r="C36" s="60">
        <v>2012</v>
      </c>
      <c r="D36" s="42" t="s">
        <v>7</v>
      </c>
      <c r="E36" s="43">
        <v>23</v>
      </c>
      <c r="F36" s="41">
        <v>8</v>
      </c>
      <c r="G36" s="52"/>
      <c r="H36" s="30"/>
      <c r="I36" s="26">
        <v>20</v>
      </c>
      <c r="J36" s="30">
        <v>11</v>
      </c>
      <c r="K36" s="28"/>
      <c r="L36" s="63"/>
      <c r="M36" s="29" cm="1">
        <f t="array" ref="M36">SUM(LARGE(Q36:T36,{1,2,3}))</f>
        <v>19</v>
      </c>
      <c r="Q36" s="23">
        <f t="shared" ref="Q36:Q67" si="4">F36</f>
        <v>8</v>
      </c>
      <c r="R36" s="23">
        <f t="shared" ref="R36:R67" si="5">H36</f>
        <v>0</v>
      </c>
      <c r="S36" s="23">
        <f t="shared" ref="S36:S67" si="6">J36</f>
        <v>11</v>
      </c>
      <c r="T36" s="23">
        <f t="shared" si="3"/>
        <v>0</v>
      </c>
      <c r="W36" s="25">
        <v>33</v>
      </c>
      <c r="X36" s="25">
        <v>23</v>
      </c>
      <c r="Y36" s="25">
        <v>1.5</v>
      </c>
      <c r="Z36" s="25">
        <v>1</v>
      </c>
      <c r="AA36" s="25">
        <v>1</v>
      </c>
      <c r="AB36" s="25">
        <v>1.2</v>
      </c>
      <c r="AC36" s="25">
        <v>1</v>
      </c>
      <c r="AD36" s="25">
        <v>1</v>
      </c>
      <c r="AE36" s="25">
        <v>1.1000000000000001</v>
      </c>
    </row>
    <row r="37" spans="1:31" x14ac:dyDescent="0.3">
      <c r="A37" s="43">
        <v>34</v>
      </c>
      <c r="B37" s="45" t="s">
        <v>74</v>
      </c>
      <c r="C37" s="45">
        <v>2013</v>
      </c>
      <c r="D37" s="42" t="s">
        <v>5</v>
      </c>
      <c r="E37" s="45"/>
      <c r="F37" s="45"/>
      <c r="G37" s="54">
        <v>12</v>
      </c>
      <c r="H37" s="63">
        <v>19</v>
      </c>
      <c r="I37" s="26"/>
      <c r="J37" s="63"/>
      <c r="K37" s="28"/>
      <c r="L37" s="30"/>
      <c r="M37" s="29" cm="1">
        <f t="array" ref="M37">SUM(LARGE(Q37:T37,{1,2,3}))</f>
        <v>19</v>
      </c>
      <c r="Q37" s="23">
        <f t="shared" si="4"/>
        <v>0</v>
      </c>
      <c r="R37" s="23">
        <f t="shared" si="5"/>
        <v>19</v>
      </c>
      <c r="S37" s="23">
        <f t="shared" si="6"/>
        <v>0</v>
      </c>
      <c r="T37" s="23">
        <f t="shared" si="3"/>
        <v>0</v>
      </c>
      <c r="W37" s="25">
        <v>34</v>
      </c>
      <c r="X37" s="25">
        <v>22</v>
      </c>
      <c r="Y37" s="25">
        <v>1.5</v>
      </c>
      <c r="Z37" s="25">
        <v>1</v>
      </c>
      <c r="AA37" s="25">
        <v>1</v>
      </c>
      <c r="AB37" s="25">
        <v>1.2</v>
      </c>
      <c r="AC37" s="25">
        <v>1</v>
      </c>
      <c r="AD37" s="25">
        <v>1</v>
      </c>
      <c r="AE37" s="25">
        <v>1.1000000000000001</v>
      </c>
    </row>
    <row r="38" spans="1:31" x14ac:dyDescent="0.3">
      <c r="A38" s="43">
        <v>35</v>
      </c>
      <c r="B38" s="68" t="s">
        <v>113</v>
      </c>
      <c r="C38" s="68">
        <v>2011</v>
      </c>
      <c r="D38" s="73" t="s">
        <v>114</v>
      </c>
      <c r="E38" s="63"/>
      <c r="F38" s="63"/>
      <c r="G38" s="66"/>
      <c r="H38" s="63"/>
      <c r="I38" s="26"/>
      <c r="J38" s="63"/>
      <c r="K38" s="32">
        <v>17</v>
      </c>
      <c r="L38" s="63">
        <v>17.5</v>
      </c>
      <c r="M38" s="29" cm="1">
        <f t="array" ref="M38">SUM(LARGE(Q38:T38,{1,2,3}))</f>
        <v>17.5</v>
      </c>
      <c r="Q38" s="23">
        <f t="shared" si="4"/>
        <v>0</v>
      </c>
      <c r="R38" s="23">
        <f t="shared" si="5"/>
        <v>0</v>
      </c>
      <c r="S38" s="23">
        <f t="shared" si="6"/>
        <v>0</v>
      </c>
      <c r="T38" s="23">
        <f t="shared" si="3"/>
        <v>17.5</v>
      </c>
      <c r="W38" s="25">
        <v>35</v>
      </c>
      <c r="X38" s="25">
        <v>21</v>
      </c>
      <c r="Y38" s="25">
        <v>1.5</v>
      </c>
      <c r="Z38" s="25">
        <v>1</v>
      </c>
      <c r="AA38" s="25">
        <v>1</v>
      </c>
      <c r="AB38" s="25">
        <v>1.2</v>
      </c>
      <c r="AC38" s="25">
        <v>1</v>
      </c>
      <c r="AD38" s="25">
        <v>1</v>
      </c>
      <c r="AE38" s="25">
        <v>1.1000000000000001</v>
      </c>
    </row>
    <row r="39" spans="1:31" x14ac:dyDescent="0.3">
      <c r="A39" s="43">
        <v>36</v>
      </c>
      <c r="B39" s="68" t="s">
        <v>115</v>
      </c>
      <c r="C39" s="68">
        <v>2011</v>
      </c>
      <c r="D39" s="73" t="s">
        <v>5</v>
      </c>
      <c r="E39" s="63"/>
      <c r="F39" s="63"/>
      <c r="G39" s="66"/>
      <c r="H39" s="63"/>
      <c r="I39" s="26"/>
      <c r="J39" s="31"/>
      <c r="K39" s="32">
        <v>18</v>
      </c>
      <c r="L39" s="63">
        <v>16.25</v>
      </c>
      <c r="M39" s="29" cm="1">
        <f t="array" ref="M39">SUM(LARGE(Q39:T39,{1,2,3}))</f>
        <v>16.25</v>
      </c>
      <c r="Q39" s="23">
        <f t="shared" si="4"/>
        <v>0</v>
      </c>
      <c r="R39" s="23">
        <f t="shared" si="5"/>
        <v>0</v>
      </c>
      <c r="S39" s="23">
        <f t="shared" si="6"/>
        <v>0</v>
      </c>
      <c r="T39" s="23">
        <f t="shared" si="3"/>
        <v>16.25</v>
      </c>
      <c r="W39" s="25">
        <v>36</v>
      </c>
      <c r="X39" s="25">
        <v>20</v>
      </c>
      <c r="Y39" s="25">
        <v>1.5</v>
      </c>
      <c r="Z39" s="25">
        <v>1</v>
      </c>
      <c r="AA39" s="25">
        <v>1</v>
      </c>
      <c r="AB39" s="25">
        <v>1.2</v>
      </c>
      <c r="AC39" s="25">
        <v>1</v>
      </c>
      <c r="AD39" s="25">
        <v>1</v>
      </c>
      <c r="AE39" s="25">
        <v>1.1000000000000001</v>
      </c>
    </row>
    <row r="40" spans="1:31" x14ac:dyDescent="0.3">
      <c r="A40" s="43">
        <v>37</v>
      </c>
      <c r="B40" s="60" t="s">
        <v>32</v>
      </c>
      <c r="C40" s="67">
        <v>2011</v>
      </c>
      <c r="D40" s="42" t="s">
        <v>9</v>
      </c>
      <c r="E40" s="43">
        <v>15</v>
      </c>
      <c r="F40" s="48">
        <v>16</v>
      </c>
      <c r="G40" s="52"/>
      <c r="H40" s="27"/>
      <c r="I40" s="26"/>
      <c r="J40" s="27"/>
      <c r="K40" s="28"/>
      <c r="L40" s="28"/>
      <c r="M40" s="29" cm="1">
        <f t="array" ref="M40">SUM(LARGE(Q40:T40,{1,2,3}))</f>
        <v>16</v>
      </c>
      <c r="Q40" s="23">
        <f t="shared" si="4"/>
        <v>16</v>
      </c>
      <c r="R40" s="23">
        <f t="shared" si="5"/>
        <v>0</v>
      </c>
      <c r="S40" s="23">
        <f t="shared" si="6"/>
        <v>0</v>
      </c>
      <c r="T40" s="23">
        <f t="shared" si="3"/>
        <v>0</v>
      </c>
      <c r="W40" s="25">
        <v>37</v>
      </c>
      <c r="X40" s="25">
        <v>0</v>
      </c>
      <c r="Y40" s="33">
        <v>0</v>
      </c>
      <c r="Z40" s="34">
        <v>0</v>
      </c>
      <c r="AA40" s="34">
        <v>0</v>
      </c>
      <c r="AB40" s="25">
        <f t="shared" ref="AB40" si="7">AA40*AB$3</f>
        <v>0</v>
      </c>
      <c r="AC40" s="34">
        <v>0</v>
      </c>
      <c r="AD40" s="34">
        <v>0</v>
      </c>
      <c r="AE40" s="25">
        <v>0</v>
      </c>
    </row>
    <row r="41" spans="1:31" x14ac:dyDescent="0.3">
      <c r="A41" s="43">
        <v>38</v>
      </c>
      <c r="B41" s="60" t="s">
        <v>77</v>
      </c>
      <c r="C41" s="60">
        <v>2012</v>
      </c>
      <c r="D41" s="72" t="s">
        <v>78</v>
      </c>
      <c r="E41" s="43"/>
      <c r="F41" s="44"/>
      <c r="G41" s="52">
        <v>16</v>
      </c>
      <c r="H41" s="31">
        <v>15</v>
      </c>
      <c r="I41" s="26"/>
      <c r="J41" s="31"/>
      <c r="K41" s="28"/>
      <c r="L41" s="28"/>
      <c r="M41" s="29" cm="1">
        <f t="array" ref="M41">SUM(LARGE(Q41:T41,{1,2,3}))</f>
        <v>15</v>
      </c>
      <c r="Q41" s="23">
        <f t="shared" si="4"/>
        <v>0</v>
      </c>
      <c r="R41" s="23">
        <f t="shared" si="5"/>
        <v>15</v>
      </c>
      <c r="S41" s="23">
        <f t="shared" si="6"/>
        <v>0</v>
      </c>
      <c r="T41" s="23">
        <f t="shared" si="3"/>
        <v>0</v>
      </c>
      <c r="W41" s="25">
        <v>38</v>
      </c>
      <c r="X41" s="25">
        <v>0</v>
      </c>
      <c r="Y41" s="33">
        <v>0</v>
      </c>
      <c r="Z41" s="34">
        <v>0</v>
      </c>
      <c r="AA41" s="34">
        <v>0</v>
      </c>
      <c r="AB41" s="34"/>
      <c r="AC41" s="34">
        <v>0</v>
      </c>
      <c r="AD41" s="34">
        <v>0</v>
      </c>
    </row>
    <row r="42" spans="1:31" x14ac:dyDescent="0.3">
      <c r="A42" s="43">
        <v>39</v>
      </c>
      <c r="B42" s="60" t="s">
        <v>103</v>
      </c>
      <c r="C42" s="60">
        <v>2013</v>
      </c>
      <c r="D42" s="72" t="s">
        <v>10</v>
      </c>
      <c r="E42" s="43"/>
      <c r="F42" s="44"/>
      <c r="G42" s="52"/>
      <c r="H42" s="27"/>
      <c r="I42" s="26">
        <v>17</v>
      </c>
      <c r="J42" s="27">
        <v>14</v>
      </c>
      <c r="K42" s="32"/>
      <c r="L42" s="32"/>
      <c r="M42" s="29" cm="1">
        <f t="array" ref="M42">SUM(LARGE(Q42:T42,{1,2,3}))</f>
        <v>14</v>
      </c>
      <c r="Q42" s="23">
        <f t="shared" si="4"/>
        <v>0</v>
      </c>
      <c r="R42" s="23">
        <f t="shared" si="5"/>
        <v>0</v>
      </c>
      <c r="S42" s="23">
        <f t="shared" si="6"/>
        <v>14</v>
      </c>
      <c r="T42" s="23">
        <f t="shared" si="3"/>
        <v>0</v>
      </c>
      <c r="W42" s="25">
        <v>39</v>
      </c>
      <c r="X42" s="25">
        <v>0</v>
      </c>
      <c r="Y42" s="33">
        <v>0</v>
      </c>
      <c r="Z42" s="34">
        <v>0</v>
      </c>
      <c r="AA42" s="34">
        <v>0</v>
      </c>
      <c r="AB42" s="34"/>
      <c r="AC42" s="34">
        <v>0</v>
      </c>
      <c r="AD42" s="34">
        <v>0</v>
      </c>
    </row>
    <row r="43" spans="1:31" x14ac:dyDescent="0.3">
      <c r="A43" s="43">
        <v>40</v>
      </c>
      <c r="B43" s="45" t="s">
        <v>86</v>
      </c>
      <c r="C43" s="45">
        <v>2013</v>
      </c>
      <c r="D43" s="42" t="s">
        <v>8</v>
      </c>
      <c r="E43" s="43"/>
      <c r="F43" s="44"/>
      <c r="G43" s="52">
        <v>26</v>
      </c>
      <c r="H43" s="31">
        <v>5</v>
      </c>
      <c r="I43" s="26">
        <v>23</v>
      </c>
      <c r="J43" s="27">
        <v>8</v>
      </c>
      <c r="K43" s="28">
        <v>52</v>
      </c>
      <c r="L43" s="28">
        <v>0.5</v>
      </c>
      <c r="M43" s="29" cm="1">
        <f t="array" ref="M43">SUM(LARGE(Q43:T43,{1,2,3}))</f>
        <v>13.5</v>
      </c>
      <c r="Q43" s="23">
        <f t="shared" si="4"/>
        <v>0</v>
      </c>
      <c r="R43" s="23">
        <f t="shared" si="5"/>
        <v>5</v>
      </c>
      <c r="S43" s="23">
        <f t="shared" si="6"/>
        <v>8</v>
      </c>
      <c r="T43" s="23">
        <f t="shared" si="3"/>
        <v>0.5</v>
      </c>
      <c r="W43" s="25">
        <v>40</v>
      </c>
      <c r="X43" s="25">
        <v>0</v>
      </c>
      <c r="Y43" s="33">
        <v>0</v>
      </c>
      <c r="Z43" s="34">
        <v>0</v>
      </c>
      <c r="AA43" s="34">
        <v>0</v>
      </c>
      <c r="AB43" s="34"/>
      <c r="AC43" s="34">
        <v>0</v>
      </c>
      <c r="AD43" s="34">
        <v>0</v>
      </c>
    </row>
    <row r="44" spans="1:31" x14ac:dyDescent="0.3">
      <c r="A44" s="43">
        <v>41</v>
      </c>
      <c r="B44" s="68" t="s">
        <v>116</v>
      </c>
      <c r="C44" s="68">
        <v>2011</v>
      </c>
      <c r="D44" s="73" t="s">
        <v>78</v>
      </c>
      <c r="E44" s="63"/>
      <c r="F44" s="31"/>
      <c r="G44" s="66"/>
      <c r="H44" s="31"/>
      <c r="I44" s="26"/>
      <c r="J44" s="31"/>
      <c r="K44" s="32">
        <v>21</v>
      </c>
      <c r="L44" s="32">
        <v>12.5</v>
      </c>
      <c r="M44" s="29" cm="1">
        <f t="array" ref="M44">SUM(LARGE(Q44:T44,{1,2,3}))</f>
        <v>12.5</v>
      </c>
      <c r="Q44" s="23">
        <f t="shared" si="4"/>
        <v>0</v>
      </c>
      <c r="R44" s="23">
        <f t="shared" si="5"/>
        <v>0</v>
      </c>
      <c r="S44" s="23">
        <f t="shared" si="6"/>
        <v>0</v>
      </c>
      <c r="T44" s="23">
        <f t="shared" si="3"/>
        <v>12.5</v>
      </c>
      <c r="W44" s="25">
        <v>41</v>
      </c>
      <c r="X44" s="25">
        <v>0</v>
      </c>
      <c r="Y44" s="33">
        <v>0</v>
      </c>
      <c r="Z44" s="34">
        <v>0</v>
      </c>
      <c r="AA44" s="34">
        <v>0</v>
      </c>
      <c r="AB44" s="34"/>
      <c r="AC44" s="34">
        <v>0</v>
      </c>
      <c r="AD44" s="34">
        <v>0</v>
      </c>
    </row>
    <row r="45" spans="1:31" x14ac:dyDescent="0.3">
      <c r="A45" s="43">
        <v>42</v>
      </c>
      <c r="B45" s="60" t="s">
        <v>48</v>
      </c>
      <c r="C45" s="67">
        <v>2012</v>
      </c>
      <c r="D45" s="42" t="s">
        <v>7</v>
      </c>
      <c r="E45" s="43">
        <v>32</v>
      </c>
      <c r="F45" s="48">
        <v>1</v>
      </c>
      <c r="G45" s="52"/>
      <c r="H45" s="27"/>
      <c r="I45" s="26">
        <v>22</v>
      </c>
      <c r="J45" s="31">
        <v>9</v>
      </c>
      <c r="K45" s="28">
        <v>31</v>
      </c>
      <c r="L45" s="32">
        <v>1</v>
      </c>
      <c r="M45" s="29" cm="1">
        <f t="array" ref="M45">SUM(LARGE(Q45:T45,{1,2,3}))</f>
        <v>11</v>
      </c>
      <c r="Q45" s="23">
        <f t="shared" si="4"/>
        <v>1</v>
      </c>
      <c r="R45" s="23">
        <f t="shared" si="5"/>
        <v>0</v>
      </c>
      <c r="S45" s="23">
        <f t="shared" si="6"/>
        <v>9</v>
      </c>
      <c r="T45" s="23">
        <f t="shared" si="3"/>
        <v>1</v>
      </c>
      <c r="W45" s="25">
        <v>42</v>
      </c>
      <c r="X45" s="25">
        <v>0</v>
      </c>
      <c r="Y45" s="33">
        <v>0</v>
      </c>
      <c r="Z45" s="34">
        <v>0</v>
      </c>
      <c r="AA45" s="34">
        <v>0</v>
      </c>
      <c r="AB45" s="34"/>
      <c r="AC45" s="34">
        <v>0</v>
      </c>
      <c r="AD45" s="34">
        <v>0</v>
      </c>
    </row>
    <row r="46" spans="1:31" x14ac:dyDescent="0.3">
      <c r="A46" s="43">
        <v>43</v>
      </c>
      <c r="B46" s="45" t="s">
        <v>104</v>
      </c>
      <c r="C46" s="45">
        <v>2011</v>
      </c>
      <c r="D46" s="42" t="s">
        <v>6</v>
      </c>
      <c r="E46" s="43"/>
      <c r="F46" s="44"/>
      <c r="G46" s="52"/>
      <c r="H46" s="27"/>
      <c r="I46" s="26">
        <v>21</v>
      </c>
      <c r="J46" s="27">
        <v>10</v>
      </c>
      <c r="K46" s="32"/>
      <c r="L46" s="28"/>
      <c r="M46" s="29" cm="1">
        <f t="array" ref="M46">SUM(LARGE(Q46:T46,{1,2,3}))</f>
        <v>10</v>
      </c>
      <c r="Q46" s="23">
        <f t="shared" si="4"/>
        <v>0</v>
      </c>
      <c r="R46" s="23">
        <f t="shared" si="5"/>
        <v>0</v>
      </c>
      <c r="S46" s="23">
        <f t="shared" si="6"/>
        <v>10</v>
      </c>
      <c r="T46" s="23">
        <f t="shared" si="3"/>
        <v>0</v>
      </c>
      <c r="W46" s="25">
        <v>43</v>
      </c>
      <c r="X46" s="25">
        <v>0</v>
      </c>
      <c r="Y46" s="33">
        <v>0</v>
      </c>
      <c r="Z46" s="34">
        <v>0</v>
      </c>
      <c r="AA46" s="34">
        <v>0</v>
      </c>
      <c r="AB46" s="34"/>
      <c r="AC46" s="34">
        <v>0</v>
      </c>
      <c r="AD46" s="34">
        <v>0</v>
      </c>
    </row>
    <row r="47" spans="1:31" x14ac:dyDescent="0.3">
      <c r="A47" s="43">
        <v>44</v>
      </c>
      <c r="B47" s="60" t="s">
        <v>80</v>
      </c>
      <c r="C47" s="60">
        <v>2013</v>
      </c>
      <c r="D47" s="42" t="s">
        <v>72</v>
      </c>
      <c r="E47" s="43"/>
      <c r="F47" s="44"/>
      <c r="G47" s="52">
        <v>21</v>
      </c>
      <c r="H47" s="31">
        <v>10</v>
      </c>
      <c r="I47" s="26"/>
      <c r="J47" s="31"/>
      <c r="K47" s="28"/>
      <c r="L47" s="28"/>
      <c r="M47" s="29" cm="1">
        <f t="array" ref="M47">SUM(LARGE(Q47:T47,{1,2,3}))</f>
        <v>10</v>
      </c>
      <c r="Q47" s="23">
        <f t="shared" si="4"/>
        <v>0</v>
      </c>
      <c r="R47" s="23">
        <f t="shared" si="5"/>
        <v>10</v>
      </c>
      <c r="S47" s="23">
        <f t="shared" si="6"/>
        <v>0</v>
      </c>
      <c r="T47" s="23">
        <f t="shared" si="3"/>
        <v>0</v>
      </c>
      <c r="W47" s="25">
        <v>44</v>
      </c>
      <c r="X47" s="25">
        <v>0</v>
      </c>
      <c r="Y47" s="33">
        <v>0</v>
      </c>
      <c r="Z47" s="34">
        <v>0</v>
      </c>
      <c r="AA47" s="34">
        <v>0</v>
      </c>
      <c r="AB47" s="34"/>
      <c r="AC47" s="34">
        <v>0</v>
      </c>
      <c r="AD47" s="34">
        <v>0</v>
      </c>
    </row>
    <row r="48" spans="1:31" x14ac:dyDescent="0.3">
      <c r="A48" s="43">
        <v>45</v>
      </c>
      <c r="B48" s="45" t="s">
        <v>90</v>
      </c>
      <c r="C48" s="45">
        <v>2011</v>
      </c>
      <c r="D48" s="42" t="s">
        <v>8</v>
      </c>
      <c r="E48" s="43"/>
      <c r="F48" s="44"/>
      <c r="G48" s="52">
        <v>31</v>
      </c>
      <c r="H48" s="31">
        <v>1</v>
      </c>
      <c r="I48" s="26">
        <v>24</v>
      </c>
      <c r="J48" s="31">
        <v>7</v>
      </c>
      <c r="K48" s="28">
        <v>50</v>
      </c>
      <c r="L48" s="28">
        <v>0.5</v>
      </c>
      <c r="M48" s="29" cm="1">
        <f t="array" ref="M48">SUM(LARGE(Q48:T48,{1,2,3}))</f>
        <v>8.5</v>
      </c>
      <c r="Q48" s="23">
        <f t="shared" si="4"/>
        <v>0</v>
      </c>
      <c r="R48" s="23">
        <f t="shared" si="5"/>
        <v>1</v>
      </c>
      <c r="S48" s="23">
        <f t="shared" si="6"/>
        <v>7</v>
      </c>
      <c r="T48" s="23">
        <f t="shared" si="3"/>
        <v>0.5</v>
      </c>
      <c r="W48" s="25">
        <v>45</v>
      </c>
      <c r="X48" s="25">
        <v>0</v>
      </c>
      <c r="Y48" s="33">
        <v>0</v>
      </c>
      <c r="Z48" s="34">
        <v>0</v>
      </c>
      <c r="AA48" s="34">
        <v>0</v>
      </c>
      <c r="AB48" s="34"/>
      <c r="AC48" s="34">
        <v>0</v>
      </c>
      <c r="AD48" s="34">
        <v>0</v>
      </c>
    </row>
    <row r="49" spans="1:30" x14ac:dyDescent="0.3">
      <c r="A49" s="43">
        <v>46</v>
      </c>
      <c r="B49" s="68" t="s">
        <v>117</v>
      </c>
      <c r="C49" s="68">
        <v>2012</v>
      </c>
      <c r="D49" s="73" t="s">
        <v>78</v>
      </c>
      <c r="E49" s="63"/>
      <c r="F49" s="31"/>
      <c r="G49" s="66"/>
      <c r="H49" s="31"/>
      <c r="I49" s="26"/>
      <c r="J49" s="31"/>
      <c r="K49" s="32">
        <v>25</v>
      </c>
      <c r="L49" s="32">
        <v>7.5</v>
      </c>
      <c r="M49" s="29" cm="1">
        <f t="array" ref="M49">SUM(LARGE(Q49:T49,{1,2,3}))</f>
        <v>7.5</v>
      </c>
      <c r="Q49" s="23">
        <f t="shared" si="4"/>
        <v>0</v>
      </c>
      <c r="R49" s="23">
        <f t="shared" si="5"/>
        <v>0</v>
      </c>
      <c r="S49" s="23">
        <f t="shared" si="6"/>
        <v>0</v>
      </c>
      <c r="T49" s="23">
        <f t="shared" si="3"/>
        <v>7.5</v>
      </c>
      <c r="W49" s="25">
        <v>46</v>
      </c>
      <c r="X49" s="25">
        <v>0</v>
      </c>
      <c r="Y49" s="33">
        <v>0</v>
      </c>
      <c r="Z49" s="34">
        <v>0</v>
      </c>
      <c r="AA49" s="34">
        <v>0</v>
      </c>
      <c r="AB49" s="34"/>
      <c r="AC49" s="34">
        <v>0</v>
      </c>
      <c r="AD49" s="34">
        <v>0</v>
      </c>
    </row>
    <row r="50" spans="1:30" x14ac:dyDescent="0.3">
      <c r="A50" s="43">
        <v>47</v>
      </c>
      <c r="B50" s="60" t="s">
        <v>83</v>
      </c>
      <c r="C50" s="60">
        <v>2012</v>
      </c>
      <c r="D50" s="72" t="s">
        <v>84</v>
      </c>
      <c r="E50" s="43"/>
      <c r="F50" s="44"/>
      <c r="G50" s="52">
        <v>24</v>
      </c>
      <c r="H50" s="31">
        <v>7</v>
      </c>
      <c r="I50" s="26"/>
      <c r="J50" s="31"/>
      <c r="K50" s="28"/>
      <c r="L50" s="28"/>
      <c r="M50" s="29" cm="1">
        <f t="array" ref="M50">SUM(LARGE(Q50:T50,{1,2,3}))</f>
        <v>7</v>
      </c>
      <c r="Q50" s="23">
        <f t="shared" si="4"/>
        <v>0</v>
      </c>
      <c r="R50" s="23">
        <f t="shared" si="5"/>
        <v>7</v>
      </c>
      <c r="S50" s="23">
        <f t="shared" si="6"/>
        <v>0</v>
      </c>
      <c r="T50" s="23">
        <f t="shared" si="3"/>
        <v>0</v>
      </c>
      <c r="W50" s="25">
        <v>47</v>
      </c>
      <c r="X50" s="25">
        <v>0</v>
      </c>
      <c r="Y50" s="33">
        <v>0</v>
      </c>
      <c r="Z50" s="34">
        <v>0</v>
      </c>
      <c r="AA50" s="34">
        <v>0</v>
      </c>
      <c r="AB50" s="34"/>
      <c r="AC50" s="34">
        <v>0</v>
      </c>
      <c r="AD50" s="34">
        <v>0</v>
      </c>
    </row>
    <row r="51" spans="1:30" x14ac:dyDescent="0.3">
      <c r="A51" s="43">
        <v>48</v>
      </c>
      <c r="B51" s="60" t="s">
        <v>51</v>
      </c>
      <c r="C51" s="67">
        <v>2012</v>
      </c>
      <c r="D51" s="42" t="s">
        <v>7</v>
      </c>
      <c r="E51" s="43">
        <v>35</v>
      </c>
      <c r="F51" s="48">
        <v>1</v>
      </c>
      <c r="G51" s="52"/>
      <c r="H51" s="27"/>
      <c r="I51" s="26">
        <v>26</v>
      </c>
      <c r="J51" s="27">
        <v>5</v>
      </c>
      <c r="K51" s="28">
        <v>41</v>
      </c>
      <c r="L51" s="28">
        <v>0.5</v>
      </c>
      <c r="M51" s="29" cm="1">
        <f t="array" ref="M51">SUM(LARGE(Q51:T51,{1,2,3}))</f>
        <v>6.5</v>
      </c>
      <c r="Q51" s="23">
        <f t="shared" si="4"/>
        <v>1</v>
      </c>
      <c r="R51" s="23">
        <f t="shared" si="5"/>
        <v>0</v>
      </c>
      <c r="S51" s="23">
        <f t="shared" si="6"/>
        <v>5</v>
      </c>
      <c r="T51" s="23">
        <f t="shared" si="3"/>
        <v>0.5</v>
      </c>
      <c r="W51" s="25">
        <v>48</v>
      </c>
      <c r="X51" s="25">
        <v>0</v>
      </c>
      <c r="Y51" s="33">
        <v>0</v>
      </c>
      <c r="Z51" s="34">
        <v>0</v>
      </c>
      <c r="AA51" s="34">
        <v>0</v>
      </c>
      <c r="AB51" s="34"/>
      <c r="AC51" s="34">
        <v>0</v>
      </c>
      <c r="AD51" s="34">
        <v>0</v>
      </c>
    </row>
    <row r="52" spans="1:30" x14ac:dyDescent="0.3">
      <c r="A52" s="43">
        <v>49</v>
      </c>
      <c r="B52" s="45" t="s">
        <v>105</v>
      </c>
      <c r="C52" s="45">
        <v>2011</v>
      </c>
      <c r="D52" s="42" t="s">
        <v>71</v>
      </c>
      <c r="E52" s="41"/>
      <c r="F52" s="48"/>
      <c r="G52" s="52"/>
      <c r="H52" s="27"/>
      <c r="I52" s="26">
        <v>25</v>
      </c>
      <c r="J52" s="27">
        <v>6</v>
      </c>
      <c r="K52" s="32"/>
      <c r="L52" s="28"/>
      <c r="M52" s="29" cm="1">
        <f t="array" ref="M52">SUM(LARGE(Q52:T52,{1,2,3}))</f>
        <v>6</v>
      </c>
      <c r="Q52" s="23">
        <f t="shared" si="4"/>
        <v>0</v>
      </c>
      <c r="R52" s="23">
        <f t="shared" si="5"/>
        <v>0</v>
      </c>
      <c r="S52" s="23">
        <f t="shared" si="6"/>
        <v>6</v>
      </c>
      <c r="T52" s="23">
        <f t="shared" si="3"/>
        <v>0</v>
      </c>
      <c r="W52" s="25">
        <v>49</v>
      </c>
      <c r="X52" s="25">
        <v>0</v>
      </c>
      <c r="Y52" s="33">
        <v>0</v>
      </c>
      <c r="Z52" s="34">
        <v>0</v>
      </c>
      <c r="AA52" s="34">
        <v>0</v>
      </c>
      <c r="AB52" s="34"/>
      <c r="AC52" s="34">
        <v>0</v>
      </c>
      <c r="AD52" s="34">
        <v>0</v>
      </c>
    </row>
    <row r="53" spans="1:30" x14ac:dyDescent="0.3">
      <c r="A53" s="43">
        <v>50</v>
      </c>
      <c r="B53" s="60" t="s">
        <v>85</v>
      </c>
      <c r="C53" s="60">
        <v>2012</v>
      </c>
      <c r="D53" s="72" t="s">
        <v>6</v>
      </c>
      <c r="E53" s="43"/>
      <c r="F53" s="44"/>
      <c r="G53" s="52">
        <v>25</v>
      </c>
      <c r="H53" s="31">
        <v>6</v>
      </c>
      <c r="I53" s="26"/>
      <c r="J53" s="31"/>
      <c r="K53" s="28"/>
      <c r="L53" s="28"/>
      <c r="M53" s="29" cm="1">
        <f t="array" ref="M53">SUM(LARGE(Q53:T53,{1,2,3}))</f>
        <v>6</v>
      </c>
      <c r="Q53" s="23">
        <f t="shared" si="4"/>
        <v>0</v>
      </c>
      <c r="R53" s="23">
        <f t="shared" si="5"/>
        <v>6</v>
      </c>
      <c r="S53" s="23">
        <f t="shared" si="6"/>
        <v>0</v>
      </c>
      <c r="T53" s="23">
        <f t="shared" si="3"/>
        <v>0</v>
      </c>
      <c r="W53" s="25">
        <v>50</v>
      </c>
      <c r="X53" s="25">
        <v>0</v>
      </c>
      <c r="Y53" s="33">
        <v>0</v>
      </c>
      <c r="Z53" s="34">
        <v>0</v>
      </c>
      <c r="AA53" s="34">
        <v>0</v>
      </c>
      <c r="AB53" s="34"/>
      <c r="AC53" s="34">
        <v>0</v>
      </c>
      <c r="AD53" s="34">
        <v>0</v>
      </c>
    </row>
    <row r="54" spans="1:30" x14ac:dyDescent="0.3">
      <c r="A54" s="43">
        <v>51</v>
      </c>
      <c r="B54" s="60" t="s">
        <v>42</v>
      </c>
      <c r="C54" s="60">
        <v>2014</v>
      </c>
      <c r="D54" s="42" t="s">
        <v>5</v>
      </c>
      <c r="E54" s="43">
        <v>25</v>
      </c>
      <c r="F54" s="48">
        <v>6</v>
      </c>
      <c r="G54" s="52"/>
      <c r="H54" s="27"/>
      <c r="I54" s="26"/>
      <c r="J54" s="31"/>
      <c r="K54" s="28"/>
      <c r="L54" s="32"/>
      <c r="M54" s="29" cm="1">
        <f t="array" ref="M54">SUM(LARGE(Q54:T54,{1,2,3}))</f>
        <v>6</v>
      </c>
      <c r="Q54" s="23">
        <f t="shared" si="4"/>
        <v>6</v>
      </c>
      <c r="R54" s="23">
        <f t="shared" si="5"/>
        <v>0</v>
      </c>
      <c r="S54" s="23">
        <f t="shared" si="6"/>
        <v>0</v>
      </c>
      <c r="T54" s="23">
        <f t="shared" si="3"/>
        <v>0</v>
      </c>
      <c r="W54" s="25">
        <v>51</v>
      </c>
      <c r="X54" s="25">
        <v>0</v>
      </c>
      <c r="Y54" s="33">
        <v>0</v>
      </c>
      <c r="Z54" s="34">
        <v>0</v>
      </c>
      <c r="AA54" s="34">
        <v>0</v>
      </c>
      <c r="AB54" s="34"/>
      <c r="AC54" s="34">
        <v>0</v>
      </c>
      <c r="AD54" s="34">
        <v>0</v>
      </c>
    </row>
    <row r="55" spans="1:30" x14ac:dyDescent="0.3">
      <c r="A55" s="43">
        <v>52</v>
      </c>
      <c r="B55" s="60" t="s">
        <v>43</v>
      </c>
      <c r="C55" s="60">
        <v>2013</v>
      </c>
      <c r="D55" s="46" t="s">
        <v>5</v>
      </c>
      <c r="E55" s="57">
        <v>26</v>
      </c>
      <c r="F55" s="58">
        <v>5</v>
      </c>
      <c r="G55" s="52"/>
      <c r="H55" s="27"/>
      <c r="I55" s="26"/>
      <c r="J55" s="27"/>
      <c r="K55" s="28"/>
      <c r="L55" s="32"/>
      <c r="M55" s="29" cm="1">
        <f t="array" ref="M55">SUM(LARGE(Q55:T55,{1,2,3}))</f>
        <v>5</v>
      </c>
      <c r="Q55" s="23">
        <f t="shared" si="4"/>
        <v>5</v>
      </c>
      <c r="R55" s="23">
        <f t="shared" si="5"/>
        <v>0</v>
      </c>
      <c r="S55" s="23">
        <f t="shared" si="6"/>
        <v>0</v>
      </c>
      <c r="T55" s="23">
        <f t="shared" si="3"/>
        <v>0</v>
      </c>
      <c r="W55" s="25">
        <v>52</v>
      </c>
      <c r="X55" s="25">
        <v>0</v>
      </c>
      <c r="Y55" s="33">
        <v>0</v>
      </c>
      <c r="Z55" s="34">
        <v>0</v>
      </c>
      <c r="AA55" s="34">
        <v>0</v>
      </c>
      <c r="AB55" s="34"/>
      <c r="AC55" s="34">
        <v>0</v>
      </c>
      <c r="AD55" s="34">
        <v>0</v>
      </c>
    </row>
    <row r="56" spans="1:30" x14ac:dyDescent="0.3">
      <c r="A56" s="43">
        <v>53</v>
      </c>
      <c r="B56" s="45" t="s">
        <v>87</v>
      </c>
      <c r="C56" s="45">
        <v>2011</v>
      </c>
      <c r="D56" s="46" t="s">
        <v>72</v>
      </c>
      <c r="E56" s="61"/>
      <c r="F56" s="58"/>
      <c r="G56" s="51">
        <v>27</v>
      </c>
      <c r="H56" s="31">
        <v>4</v>
      </c>
      <c r="I56" s="26"/>
      <c r="J56" s="31"/>
      <c r="K56" s="28">
        <v>51</v>
      </c>
      <c r="L56" s="28">
        <v>0.5</v>
      </c>
      <c r="M56" s="29" cm="1">
        <f t="array" ref="M56">SUM(LARGE(Q56:T56,{1,2,3}))</f>
        <v>4.5</v>
      </c>
      <c r="Q56" s="23">
        <f t="shared" si="4"/>
        <v>0</v>
      </c>
      <c r="R56" s="23">
        <f t="shared" si="5"/>
        <v>4</v>
      </c>
      <c r="S56" s="23">
        <f t="shared" si="6"/>
        <v>0</v>
      </c>
      <c r="T56" s="23">
        <f t="shared" si="3"/>
        <v>0.5</v>
      </c>
      <c r="W56" s="25">
        <v>53</v>
      </c>
      <c r="X56" s="25">
        <v>0</v>
      </c>
      <c r="Y56" s="33">
        <v>0</v>
      </c>
      <c r="Z56" s="34">
        <v>0</v>
      </c>
      <c r="AA56" s="34">
        <v>0</v>
      </c>
      <c r="AB56" s="34"/>
      <c r="AC56" s="34">
        <v>0</v>
      </c>
      <c r="AD56" s="34">
        <v>0</v>
      </c>
    </row>
    <row r="57" spans="1:30" x14ac:dyDescent="0.3">
      <c r="A57" s="43">
        <v>54</v>
      </c>
      <c r="B57" s="60" t="s">
        <v>45</v>
      </c>
      <c r="C57" s="60">
        <v>2012</v>
      </c>
      <c r="D57" s="46" t="s">
        <v>6</v>
      </c>
      <c r="E57" s="57">
        <v>28</v>
      </c>
      <c r="F57" s="58">
        <v>3</v>
      </c>
      <c r="G57" s="52"/>
      <c r="H57" s="27"/>
      <c r="I57" s="26"/>
      <c r="J57" s="27"/>
      <c r="K57" s="28">
        <v>36</v>
      </c>
      <c r="L57" s="32">
        <v>1</v>
      </c>
      <c r="M57" s="29" cm="1">
        <f t="array" ref="M57">SUM(LARGE(Q57:T57,{1,2,3}))</f>
        <v>4</v>
      </c>
      <c r="Q57" s="23">
        <f t="shared" si="4"/>
        <v>3</v>
      </c>
      <c r="R57" s="23">
        <f t="shared" si="5"/>
        <v>0</v>
      </c>
      <c r="S57" s="23">
        <f t="shared" si="6"/>
        <v>0</v>
      </c>
      <c r="T57" s="23">
        <f t="shared" si="3"/>
        <v>1</v>
      </c>
      <c r="W57" s="25">
        <v>54</v>
      </c>
      <c r="X57" s="25">
        <v>0</v>
      </c>
      <c r="Y57" s="33">
        <v>0</v>
      </c>
      <c r="Z57" s="34">
        <v>0</v>
      </c>
      <c r="AA57" s="34">
        <v>0</v>
      </c>
      <c r="AB57" s="34"/>
      <c r="AC57" s="34">
        <v>0</v>
      </c>
      <c r="AD57" s="34">
        <v>0</v>
      </c>
    </row>
    <row r="58" spans="1:30" x14ac:dyDescent="0.3">
      <c r="A58" s="43">
        <v>55</v>
      </c>
      <c r="B58" s="68" t="s">
        <v>106</v>
      </c>
      <c r="C58" s="68">
        <v>2012</v>
      </c>
      <c r="D58" s="68" t="s">
        <v>6</v>
      </c>
      <c r="E58" s="41"/>
      <c r="F58" s="48"/>
      <c r="G58" s="62"/>
      <c r="H58" s="31"/>
      <c r="I58" s="26">
        <v>27</v>
      </c>
      <c r="J58" s="31">
        <v>4</v>
      </c>
      <c r="K58" s="32"/>
      <c r="L58" s="32"/>
      <c r="M58" s="29" cm="1">
        <f t="array" ref="M58">SUM(LARGE(Q58:T58,{1,2,3}))</f>
        <v>4</v>
      </c>
      <c r="Q58" s="23">
        <f t="shared" si="4"/>
        <v>0</v>
      </c>
      <c r="R58" s="23">
        <f t="shared" si="5"/>
        <v>0</v>
      </c>
      <c r="S58" s="23">
        <f t="shared" si="6"/>
        <v>4</v>
      </c>
      <c r="T58" s="23">
        <f t="shared" si="3"/>
        <v>0</v>
      </c>
      <c r="W58" s="25">
        <v>55</v>
      </c>
      <c r="X58" s="25">
        <v>0</v>
      </c>
      <c r="Y58" s="33">
        <v>0</v>
      </c>
      <c r="Z58" s="34">
        <v>0</v>
      </c>
      <c r="AA58" s="34">
        <v>0</v>
      </c>
      <c r="AB58" s="34"/>
      <c r="AC58" s="34">
        <v>0</v>
      </c>
      <c r="AD58" s="34">
        <v>0</v>
      </c>
    </row>
    <row r="59" spans="1:30" x14ac:dyDescent="0.3">
      <c r="A59" s="43">
        <v>56</v>
      </c>
      <c r="B59" s="60" t="s">
        <v>50</v>
      </c>
      <c r="C59" s="67">
        <v>2011</v>
      </c>
      <c r="D59" s="45" t="s">
        <v>11</v>
      </c>
      <c r="E59" s="43">
        <v>34</v>
      </c>
      <c r="F59" s="48">
        <v>1</v>
      </c>
      <c r="G59" s="47">
        <v>29</v>
      </c>
      <c r="H59" s="31">
        <v>2</v>
      </c>
      <c r="I59" s="26"/>
      <c r="J59" s="31"/>
      <c r="K59" s="28">
        <v>48</v>
      </c>
      <c r="L59" s="28">
        <v>0.5</v>
      </c>
      <c r="M59" s="29" cm="1">
        <f t="array" ref="M59">SUM(LARGE(Q59:T59,{1,2,3}))</f>
        <v>3.5</v>
      </c>
      <c r="Q59" s="23">
        <f t="shared" si="4"/>
        <v>1</v>
      </c>
      <c r="R59" s="23">
        <f t="shared" si="5"/>
        <v>2</v>
      </c>
      <c r="S59" s="23">
        <f t="shared" si="6"/>
        <v>0</v>
      </c>
      <c r="T59" s="23">
        <f t="shared" si="3"/>
        <v>0.5</v>
      </c>
      <c r="W59" s="25"/>
      <c r="X59" s="25"/>
      <c r="Y59" s="35"/>
    </row>
    <row r="60" spans="1:30" x14ac:dyDescent="0.3">
      <c r="A60" s="43">
        <v>57</v>
      </c>
      <c r="B60" s="68" t="s">
        <v>107</v>
      </c>
      <c r="C60" s="68">
        <v>2013</v>
      </c>
      <c r="D60" s="71" t="s">
        <v>8</v>
      </c>
      <c r="E60" s="41"/>
      <c r="F60" s="48"/>
      <c r="G60" s="62"/>
      <c r="H60" s="31"/>
      <c r="I60" s="26">
        <v>28</v>
      </c>
      <c r="J60" s="31">
        <v>3</v>
      </c>
      <c r="K60" s="32">
        <v>44</v>
      </c>
      <c r="L60" s="32">
        <v>0.5</v>
      </c>
      <c r="M60" s="29" cm="1">
        <f t="array" ref="M60">SUM(LARGE(Q60:T60,{1,2,3}))</f>
        <v>3.5</v>
      </c>
      <c r="Q60" s="23">
        <f t="shared" si="4"/>
        <v>0</v>
      </c>
      <c r="R60" s="23">
        <f t="shared" si="5"/>
        <v>0</v>
      </c>
      <c r="S60" s="23">
        <f t="shared" si="6"/>
        <v>3</v>
      </c>
      <c r="T60" s="23">
        <f>L60</f>
        <v>0.5</v>
      </c>
      <c r="W60" s="25"/>
      <c r="X60" s="25"/>
      <c r="Y60" s="35"/>
    </row>
    <row r="61" spans="1:30" x14ac:dyDescent="0.3">
      <c r="A61" s="43">
        <v>58</v>
      </c>
      <c r="B61" s="49" t="s">
        <v>88</v>
      </c>
      <c r="C61" s="45">
        <v>2012</v>
      </c>
      <c r="D61" s="49" t="s">
        <v>6</v>
      </c>
      <c r="E61" s="41"/>
      <c r="F61" s="48"/>
      <c r="G61" s="47">
        <v>28</v>
      </c>
      <c r="H61" s="31">
        <v>3</v>
      </c>
      <c r="I61" s="26"/>
      <c r="J61" s="27"/>
      <c r="K61" s="28"/>
      <c r="L61" s="32"/>
      <c r="M61" s="29" cm="1">
        <f t="array" ref="M61">SUM(LARGE(Q61:T61,{1,2,3}))</f>
        <v>3</v>
      </c>
      <c r="Q61" s="23">
        <f t="shared" si="4"/>
        <v>0</v>
      </c>
      <c r="R61" s="23">
        <f t="shared" si="5"/>
        <v>3</v>
      </c>
      <c r="S61" s="23">
        <f t="shared" si="6"/>
        <v>0</v>
      </c>
      <c r="T61" s="23">
        <f t="shared" si="3"/>
        <v>0</v>
      </c>
      <c r="W61" s="25"/>
      <c r="X61" s="35"/>
      <c r="Y61" s="35"/>
    </row>
    <row r="62" spans="1:30" x14ac:dyDescent="0.3">
      <c r="A62" s="43">
        <v>59</v>
      </c>
      <c r="B62" s="60" t="s">
        <v>46</v>
      </c>
      <c r="C62" s="60">
        <v>2011</v>
      </c>
      <c r="D62" s="45" t="s">
        <v>70</v>
      </c>
      <c r="E62" s="43">
        <v>29</v>
      </c>
      <c r="F62" s="48">
        <v>2</v>
      </c>
      <c r="G62" s="47"/>
      <c r="H62" s="27"/>
      <c r="I62" s="26"/>
      <c r="J62" s="27"/>
      <c r="K62" s="32">
        <v>59</v>
      </c>
      <c r="L62" s="28">
        <v>0.5</v>
      </c>
      <c r="M62" s="29" cm="1">
        <f t="array" ref="M62">SUM(LARGE(Q62:T62,{1,2,3}))</f>
        <v>2.5</v>
      </c>
      <c r="Q62" s="23">
        <f t="shared" si="4"/>
        <v>2</v>
      </c>
      <c r="R62" s="23">
        <f t="shared" si="5"/>
        <v>0</v>
      </c>
      <c r="S62" s="23">
        <f t="shared" si="6"/>
        <v>0</v>
      </c>
      <c r="T62" s="23">
        <f t="shared" si="3"/>
        <v>0.5</v>
      </c>
      <c r="W62" s="25"/>
      <c r="X62" s="35"/>
      <c r="Y62" s="35"/>
    </row>
    <row r="63" spans="1:30" x14ac:dyDescent="0.3">
      <c r="A63" s="43">
        <v>60</v>
      </c>
      <c r="B63" s="60" t="s">
        <v>62</v>
      </c>
      <c r="C63" s="60">
        <v>2011</v>
      </c>
      <c r="D63" s="45" t="s">
        <v>70</v>
      </c>
      <c r="E63" s="43">
        <v>46</v>
      </c>
      <c r="F63" s="44">
        <v>0.5</v>
      </c>
      <c r="G63" s="47">
        <v>32</v>
      </c>
      <c r="H63" s="31">
        <v>1</v>
      </c>
      <c r="I63" s="26"/>
      <c r="J63" s="31"/>
      <c r="K63" s="28">
        <v>58</v>
      </c>
      <c r="L63" s="28">
        <v>0.5</v>
      </c>
      <c r="M63" s="29" cm="1">
        <f t="array" ref="M63">SUM(LARGE(Q63:T63,{1,2,3}))</f>
        <v>2</v>
      </c>
      <c r="Q63" s="23">
        <f t="shared" si="4"/>
        <v>0.5</v>
      </c>
      <c r="R63" s="23">
        <f t="shared" si="5"/>
        <v>1</v>
      </c>
      <c r="S63" s="23">
        <f t="shared" si="6"/>
        <v>0</v>
      </c>
      <c r="T63" s="23">
        <f t="shared" si="3"/>
        <v>0.5</v>
      </c>
      <c r="W63" s="25"/>
      <c r="X63" s="35"/>
      <c r="Y63" s="35"/>
    </row>
    <row r="64" spans="1:30" x14ac:dyDescent="0.3">
      <c r="A64" s="43">
        <v>61</v>
      </c>
      <c r="B64" s="68" t="s">
        <v>108</v>
      </c>
      <c r="C64" s="70">
        <v>2011</v>
      </c>
      <c r="D64" s="68" t="s">
        <v>12</v>
      </c>
      <c r="E64" s="41"/>
      <c r="F64" s="48"/>
      <c r="G64" s="62"/>
      <c r="H64" s="31"/>
      <c r="I64" s="26">
        <v>29</v>
      </c>
      <c r="J64" s="31">
        <v>2</v>
      </c>
      <c r="K64" s="32"/>
      <c r="L64" s="32"/>
      <c r="M64" s="29" cm="1">
        <f t="array" ref="M64">SUM(LARGE(Q64:T64,{1,2,3}))</f>
        <v>2</v>
      </c>
      <c r="Q64" s="23">
        <f t="shared" si="4"/>
        <v>0</v>
      </c>
      <c r="R64" s="23">
        <f t="shared" si="5"/>
        <v>0</v>
      </c>
      <c r="S64" s="23">
        <f t="shared" si="6"/>
        <v>2</v>
      </c>
      <c r="T64" s="23">
        <f t="shared" si="3"/>
        <v>0</v>
      </c>
      <c r="W64" s="25"/>
      <c r="X64" s="25"/>
      <c r="Y64" s="25"/>
    </row>
    <row r="65" spans="1:25" x14ac:dyDescent="0.3">
      <c r="A65" s="43">
        <v>62</v>
      </c>
      <c r="B65" s="49" t="s">
        <v>89</v>
      </c>
      <c r="C65" s="45">
        <v>2012</v>
      </c>
      <c r="D65" s="75" t="s">
        <v>84</v>
      </c>
      <c r="E65" s="62"/>
      <c r="F65" s="48"/>
      <c r="G65" s="47">
        <v>30</v>
      </c>
      <c r="H65" s="31">
        <v>1</v>
      </c>
      <c r="I65" s="26"/>
      <c r="J65" s="31"/>
      <c r="K65" s="32">
        <v>43</v>
      </c>
      <c r="L65" s="28">
        <v>0.5</v>
      </c>
      <c r="M65" s="29" cm="1">
        <f t="array" ref="M65">SUM(LARGE(Q65:T65,{1,2,3}))</f>
        <v>1.5</v>
      </c>
      <c r="Q65" s="23">
        <f t="shared" si="4"/>
        <v>0</v>
      </c>
      <c r="R65" s="23">
        <f t="shared" si="5"/>
        <v>1</v>
      </c>
      <c r="S65" s="23">
        <f t="shared" si="6"/>
        <v>0</v>
      </c>
      <c r="T65" s="23">
        <f t="shared" si="3"/>
        <v>0.5</v>
      </c>
      <c r="W65" s="25"/>
      <c r="X65" s="25"/>
      <c r="Y65" s="25"/>
    </row>
    <row r="66" spans="1:25" x14ac:dyDescent="0.3">
      <c r="A66" s="43">
        <v>63</v>
      </c>
      <c r="B66" s="60" t="s">
        <v>49</v>
      </c>
      <c r="C66" s="60">
        <v>2012</v>
      </c>
      <c r="D66" s="46" t="s">
        <v>12</v>
      </c>
      <c r="E66" s="47">
        <v>33</v>
      </c>
      <c r="F66" s="48">
        <v>1</v>
      </c>
      <c r="G66" s="47"/>
      <c r="H66" s="27"/>
      <c r="I66" s="26"/>
      <c r="J66" s="31"/>
      <c r="K66" s="28">
        <v>47</v>
      </c>
      <c r="L66" s="28">
        <v>0.5</v>
      </c>
      <c r="M66" s="29" cm="1">
        <f t="array" ref="M66">SUM(LARGE(Q66:T66,{1,2,3}))</f>
        <v>1.5</v>
      </c>
      <c r="Q66" s="23">
        <f t="shared" si="4"/>
        <v>1</v>
      </c>
      <c r="R66" s="23">
        <f t="shared" si="5"/>
        <v>0</v>
      </c>
      <c r="S66" s="23">
        <f t="shared" si="6"/>
        <v>0</v>
      </c>
      <c r="T66" s="23">
        <f>L66</f>
        <v>0.5</v>
      </c>
      <c r="W66" s="25"/>
      <c r="X66" s="25"/>
      <c r="Y66" s="25"/>
    </row>
    <row r="67" spans="1:25" x14ac:dyDescent="0.3">
      <c r="A67" s="43">
        <v>64</v>
      </c>
      <c r="B67" s="45" t="s">
        <v>91</v>
      </c>
      <c r="C67" s="45">
        <v>2011</v>
      </c>
      <c r="D67" s="46" t="s">
        <v>72</v>
      </c>
      <c r="E67" s="47"/>
      <c r="F67" s="44"/>
      <c r="G67" s="47">
        <v>33</v>
      </c>
      <c r="H67" s="31">
        <v>1</v>
      </c>
      <c r="I67" s="26"/>
      <c r="J67" s="27"/>
      <c r="K67" s="28">
        <v>54</v>
      </c>
      <c r="L67" s="28">
        <v>0.5</v>
      </c>
      <c r="M67" s="29" cm="1">
        <f t="array" ref="M67">SUM(LARGE(Q67:T67,{1,2,3}))</f>
        <v>1.5</v>
      </c>
      <c r="Q67" s="23">
        <f t="shared" si="4"/>
        <v>0</v>
      </c>
      <c r="R67" s="23">
        <f t="shared" si="5"/>
        <v>1</v>
      </c>
      <c r="S67" s="23">
        <f t="shared" si="6"/>
        <v>0</v>
      </c>
      <c r="T67" s="23">
        <f t="shared" si="3"/>
        <v>0.5</v>
      </c>
      <c r="W67" s="25"/>
      <c r="X67" s="25"/>
      <c r="Y67" s="25"/>
    </row>
    <row r="68" spans="1:25" x14ac:dyDescent="0.3">
      <c r="A68" s="43">
        <v>65</v>
      </c>
      <c r="B68" s="60" t="s">
        <v>52</v>
      </c>
      <c r="C68" s="60">
        <v>2011</v>
      </c>
      <c r="D68" s="46" t="s">
        <v>12</v>
      </c>
      <c r="E68" s="47">
        <v>36</v>
      </c>
      <c r="F68" s="48">
        <v>1</v>
      </c>
      <c r="G68" s="47"/>
      <c r="H68" s="31"/>
      <c r="I68" s="26"/>
      <c r="J68" s="27"/>
      <c r="K68" s="28">
        <v>56</v>
      </c>
      <c r="L68" s="28">
        <v>0.5</v>
      </c>
      <c r="M68" s="29" cm="1">
        <f t="array" ref="M68">SUM(LARGE(Q68:T68,{1,2,3}))</f>
        <v>1.5</v>
      </c>
      <c r="Q68" s="23">
        <f t="shared" ref="Q68:Q99" si="8">F68</f>
        <v>1</v>
      </c>
      <c r="R68" s="23">
        <f t="shared" ref="R68:R99" si="9">H68</f>
        <v>0</v>
      </c>
      <c r="S68" s="23">
        <f t="shared" ref="S68:S99" si="10">J68</f>
        <v>0</v>
      </c>
      <c r="T68" s="23">
        <f t="shared" si="3"/>
        <v>0.5</v>
      </c>
      <c r="W68" s="25"/>
      <c r="X68" s="25"/>
      <c r="Y68" s="25"/>
    </row>
    <row r="69" spans="1:25" x14ac:dyDescent="0.3">
      <c r="A69" s="43">
        <v>66</v>
      </c>
      <c r="B69" s="60" t="s">
        <v>65</v>
      </c>
      <c r="C69" s="60">
        <v>2012</v>
      </c>
      <c r="D69" s="46" t="s">
        <v>70</v>
      </c>
      <c r="E69" s="47">
        <v>49</v>
      </c>
      <c r="F69" s="44">
        <v>0.5</v>
      </c>
      <c r="G69" s="47">
        <v>41</v>
      </c>
      <c r="H69" s="27">
        <v>0.5</v>
      </c>
      <c r="I69" s="26"/>
      <c r="J69" s="31"/>
      <c r="K69" s="28">
        <v>62</v>
      </c>
      <c r="L69" s="28">
        <v>0.5</v>
      </c>
      <c r="M69" s="29" cm="1">
        <f t="array" ref="M69">SUM(LARGE(Q69:T69,{1,2,3}))</f>
        <v>1.5</v>
      </c>
      <c r="Q69" s="23">
        <f t="shared" si="8"/>
        <v>0.5</v>
      </c>
      <c r="R69" s="23">
        <f t="shared" si="9"/>
        <v>0.5</v>
      </c>
      <c r="S69" s="23">
        <f t="shared" si="10"/>
        <v>0</v>
      </c>
      <c r="T69" s="23">
        <f t="shared" ref="T69:T114" si="11">L69</f>
        <v>0.5</v>
      </c>
      <c r="W69" s="25"/>
      <c r="X69" s="25"/>
      <c r="Y69" s="35"/>
    </row>
    <row r="70" spans="1:25" x14ac:dyDescent="0.3">
      <c r="A70" s="43">
        <v>67</v>
      </c>
      <c r="B70" s="45" t="s">
        <v>93</v>
      </c>
      <c r="C70" s="45">
        <v>2013</v>
      </c>
      <c r="D70" s="46" t="s">
        <v>70</v>
      </c>
      <c r="E70" s="62"/>
      <c r="F70" s="48"/>
      <c r="G70" s="62">
        <v>36</v>
      </c>
      <c r="H70" s="31">
        <v>1</v>
      </c>
      <c r="I70" s="26"/>
      <c r="J70" s="27"/>
      <c r="K70" s="28">
        <v>71</v>
      </c>
      <c r="L70" s="28">
        <v>0.5</v>
      </c>
      <c r="M70" s="29" cm="1">
        <f t="array" ref="M70">SUM(LARGE(Q70:T70,{1,2,3}))</f>
        <v>1.5</v>
      </c>
      <c r="Q70" s="23">
        <f t="shared" si="8"/>
        <v>0</v>
      </c>
      <c r="R70" s="23">
        <f t="shared" si="9"/>
        <v>1</v>
      </c>
      <c r="S70" s="23">
        <f t="shared" si="10"/>
        <v>0</v>
      </c>
      <c r="T70" s="23">
        <f t="shared" si="11"/>
        <v>0.5</v>
      </c>
      <c r="W70" s="25"/>
      <c r="X70" s="25"/>
      <c r="Y70" s="25"/>
    </row>
    <row r="71" spans="1:25" x14ac:dyDescent="0.3">
      <c r="A71" s="43">
        <v>68</v>
      </c>
      <c r="B71" s="68" t="s">
        <v>118</v>
      </c>
      <c r="C71" s="68">
        <v>2012</v>
      </c>
      <c r="D71" s="74" t="s">
        <v>76</v>
      </c>
      <c r="E71" s="65"/>
      <c r="F71" s="31"/>
      <c r="G71" s="65"/>
      <c r="H71" s="31"/>
      <c r="I71" s="26"/>
      <c r="J71" s="31"/>
      <c r="K71" s="32">
        <v>30</v>
      </c>
      <c r="L71" s="32">
        <v>1.25</v>
      </c>
      <c r="M71" s="29" cm="1">
        <f t="array" ref="M71">SUM(LARGE(Q71:T71,{1,2,3}))</f>
        <v>1.25</v>
      </c>
      <c r="Q71" s="23">
        <f t="shared" si="8"/>
        <v>0</v>
      </c>
      <c r="R71" s="23">
        <f t="shared" si="9"/>
        <v>0</v>
      </c>
      <c r="S71" s="23">
        <f t="shared" si="10"/>
        <v>0</v>
      </c>
      <c r="T71" s="23">
        <f t="shared" si="11"/>
        <v>1.25</v>
      </c>
      <c r="W71" s="25"/>
      <c r="X71" s="25"/>
      <c r="Y71" s="25"/>
    </row>
    <row r="72" spans="1:25" x14ac:dyDescent="0.3">
      <c r="A72" s="43">
        <v>69</v>
      </c>
      <c r="B72" s="68" t="s">
        <v>119</v>
      </c>
      <c r="C72" s="68">
        <v>2012</v>
      </c>
      <c r="D72" s="74" t="s">
        <v>6</v>
      </c>
      <c r="E72" s="65"/>
      <c r="F72" s="31"/>
      <c r="G72" s="65"/>
      <c r="H72" s="31"/>
      <c r="I72" s="26"/>
      <c r="J72" s="31"/>
      <c r="K72" s="32">
        <v>32</v>
      </c>
      <c r="L72" s="32">
        <v>1</v>
      </c>
      <c r="M72" s="29" cm="1">
        <f t="array" ref="M72">SUM(LARGE(Q72:T72,{1,2,3}))</f>
        <v>1</v>
      </c>
      <c r="Q72" s="23">
        <f t="shared" si="8"/>
        <v>0</v>
      </c>
      <c r="R72" s="23">
        <f t="shared" si="9"/>
        <v>0</v>
      </c>
      <c r="S72" s="23">
        <f t="shared" si="10"/>
        <v>0</v>
      </c>
      <c r="T72" s="23">
        <f t="shared" si="11"/>
        <v>1</v>
      </c>
      <c r="W72" s="25"/>
      <c r="X72" s="25"/>
      <c r="Y72" s="25"/>
    </row>
    <row r="73" spans="1:25" x14ac:dyDescent="0.3">
      <c r="A73" s="43">
        <v>70</v>
      </c>
      <c r="B73" s="68" t="s">
        <v>120</v>
      </c>
      <c r="C73" s="68">
        <v>2012</v>
      </c>
      <c r="D73" s="74" t="s">
        <v>114</v>
      </c>
      <c r="E73" s="65"/>
      <c r="F73" s="31"/>
      <c r="G73" s="65"/>
      <c r="H73" s="31"/>
      <c r="I73" s="26"/>
      <c r="J73" s="31"/>
      <c r="K73" s="32">
        <v>34</v>
      </c>
      <c r="L73" s="32">
        <v>1</v>
      </c>
      <c r="M73" s="29" cm="1">
        <f t="array" ref="M73">SUM(LARGE(Q73:T73,{1,2,3}))</f>
        <v>1</v>
      </c>
      <c r="Q73" s="23">
        <f t="shared" si="8"/>
        <v>0</v>
      </c>
      <c r="R73" s="23">
        <f t="shared" si="9"/>
        <v>0</v>
      </c>
      <c r="S73" s="23">
        <f t="shared" si="10"/>
        <v>0</v>
      </c>
      <c r="T73" s="23">
        <f t="shared" si="11"/>
        <v>1</v>
      </c>
      <c r="W73" s="25"/>
      <c r="X73" s="25"/>
      <c r="Y73" s="25"/>
    </row>
    <row r="74" spans="1:25" x14ac:dyDescent="0.3">
      <c r="A74" s="43">
        <v>71</v>
      </c>
      <c r="B74" s="68" t="s">
        <v>121</v>
      </c>
      <c r="C74" s="68">
        <v>2012</v>
      </c>
      <c r="D74" s="74" t="s">
        <v>76</v>
      </c>
      <c r="E74" s="65"/>
      <c r="F74" s="31"/>
      <c r="G74" s="65"/>
      <c r="H74" s="31"/>
      <c r="I74" s="26"/>
      <c r="J74" s="31"/>
      <c r="K74" s="32">
        <v>35</v>
      </c>
      <c r="L74" s="32">
        <v>1</v>
      </c>
      <c r="M74" s="29" cm="1">
        <f t="array" ref="M74">SUM(LARGE(Q74:T74,{1,2,3}))</f>
        <v>1</v>
      </c>
      <c r="Q74" s="23">
        <f t="shared" si="8"/>
        <v>0</v>
      </c>
      <c r="R74" s="23">
        <f t="shared" si="9"/>
        <v>0</v>
      </c>
      <c r="S74" s="23">
        <f t="shared" si="10"/>
        <v>0</v>
      </c>
      <c r="T74" s="23">
        <f t="shared" si="11"/>
        <v>1</v>
      </c>
      <c r="W74" s="25"/>
      <c r="X74" s="25"/>
      <c r="Y74" s="35"/>
    </row>
    <row r="75" spans="1:25" x14ac:dyDescent="0.3">
      <c r="A75" s="43">
        <v>72</v>
      </c>
      <c r="B75" s="45" t="s">
        <v>94</v>
      </c>
      <c r="C75" s="45">
        <v>2012</v>
      </c>
      <c r="D75" s="46" t="s">
        <v>72</v>
      </c>
      <c r="E75" s="47"/>
      <c r="F75" s="44"/>
      <c r="G75" s="47">
        <v>37</v>
      </c>
      <c r="H75" s="27">
        <v>0.5</v>
      </c>
      <c r="I75" s="26"/>
      <c r="J75" s="31"/>
      <c r="K75" s="28">
        <v>46</v>
      </c>
      <c r="L75" s="28">
        <v>0.5</v>
      </c>
      <c r="M75" s="29" cm="1">
        <f t="array" ref="M75">SUM(LARGE(Q75:T75,{1,2,3}))</f>
        <v>1</v>
      </c>
      <c r="Q75" s="23">
        <f t="shared" si="8"/>
        <v>0</v>
      </c>
      <c r="R75" s="23">
        <f t="shared" si="9"/>
        <v>0.5</v>
      </c>
      <c r="S75" s="23">
        <f t="shared" si="10"/>
        <v>0</v>
      </c>
      <c r="T75" s="23">
        <f t="shared" si="11"/>
        <v>0.5</v>
      </c>
      <c r="W75" s="25"/>
      <c r="X75" s="25"/>
      <c r="Y75" s="25"/>
    </row>
    <row r="76" spans="1:25" x14ac:dyDescent="0.3">
      <c r="A76" s="50">
        <v>73</v>
      </c>
      <c r="B76" s="45" t="s">
        <v>100</v>
      </c>
      <c r="C76" s="45">
        <v>2012</v>
      </c>
      <c r="D76" s="46" t="s">
        <v>11</v>
      </c>
      <c r="E76" s="47"/>
      <c r="F76" s="44"/>
      <c r="G76" s="47">
        <v>44</v>
      </c>
      <c r="H76" s="27">
        <v>0.5</v>
      </c>
      <c r="I76" s="26"/>
      <c r="J76" s="27"/>
      <c r="K76" s="28">
        <v>53</v>
      </c>
      <c r="L76" s="28">
        <v>0.5</v>
      </c>
      <c r="M76" s="29" cm="1">
        <f t="array" ref="M76">SUM(LARGE(Q76:T76,{1,2,3}))</f>
        <v>1</v>
      </c>
      <c r="Q76" s="23">
        <f t="shared" si="8"/>
        <v>0</v>
      </c>
      <c r="R76" s="23">
        <f t="shared" si="9"/>
        <v>0.5</v>
      </c>
      <c r="S76" s="23">
        <f t="shared" si="10"/>
        <v>0</v>
      </c>
      <c r="T76" s="23">
        <f t="shared" si="11"/>
        <v>0.5</v>
      </c>
      <c r="W76" s="25"/>
      <c r="X76" s="25"/>
      <c r="Y76" s="25"/>
    </row>
    <row r="77" spans="1:25" x14ac:dyDescent="0.3">
      <c r="A77" s="50">
        <v>74</v>
      </c>
      <c r="B77" s="60" t="s">
        <v>54</v>
      </c>
      <c r="C77" s="60">
        <v>2012</v>
      </c>
      <c r="D77" s="46" t="s">
        <v>68</v>
      </c>
      <c r="E77" s="47">
        <v>38</v>
      </c>
      <c r="F77" s="44">
        <v>0.5</v>
      </c>
      <c r="G77" s="52"/>
      <c r="H77" s="30"/>
      <c r="I77" s="26"/>
      <c r="J77" s="27"/>
      <c r="K77" s="32">
        <v>55</v>
      </c>
      <c r="L77" s="28">
        <v>0.5</v>
      </c>
      <c r="M77" s="29" cm="1">
        <f t="array" ref="M77">SUM(LARGE(Q77:T77,{1,2,3}))</f>
        <v>1</v>
      </c>
      <c r="Q77" s="23">
        <f t="shared" si="8"/>
        <v>0.5</v>
      </c>
      <c r="R77" s="23">
        <f t="shared" si="9"/>
        <v>0</v>
      </c>
      <c r="S77" s="23">
        <f t="shared" si="10"/>
        <v>0</v>
      </c>
      <c r="T77" s="23">
        <f t="shared" si="11"/>
        <v>0.5</v>
      </c>
      <c r="W77" s="25"/>
      <c r="X77" s="25"/>
      <c r="Y77" s="25"/>
    </row>
    <row r="78" spans="1:25" x14ac:dyDescent="0.3">
      <c r="A78" s="50">
        <v>75</v>
      </c>
      <c r="B78" s="60" t="s">
        <v>63</v>
      </c>
      <c r="C78" s="60">
        <v>2013</v>
      </c>
      <c r="D78" s="46" t="s">
        <v>69</v>
      </c>
      <c r="E78" s="47">
        <v>47</v>
      </c>
      <c r="F78" s="44">
        <v>0.5</v>
      </c>
      <c r="G78" s="52"/>
      <c r="H78" s="27"/>
      <c r="I78" s="26"/>
      <c r="J78" s="27"/>
      <c r="K78" s="28">
        <v>60</v>
      </c>
      <c r="L78" s="28">
        <v>0.5</v>
      </c>
      <c r="M78" s="29" cm="1">
        <f t="array" ref="M78">SUM(LARGE(Q78:T78,{1,2,3}))</f>
        <v>1</v>
      </c>
      <c r="Q78" s="23">
        <f t="shared" si="8"/>
        <v>0.5</v>
      </c>
      <c r="R78" s="23">
        <f t="shared" si="9"/>
        <v>0</v>
      </c>
      <c r="S78" s="23">
        <f t="shared" si="10"/>
        <v>0</v>
      </c>
      <c r="T78" s="23">
        <f t="shared" si="11"/>
        <v>0.5</v>
      </c>
      <c r="W78" s="25"/>
      <c r="X78" s="25"/>
      <c r="Y78" s="25"/>
    </row>
    <row r="79" spans="1:25" x14ac:dyDescent="0.3">
      <c r="A79" s="50">
        <v>76</v>
      </c>
      <c r="B79" s="60" t="s">
        <v>55</v>
      </c>
      <c r="C79" s="60">
        <v>2012</v>
      </c>
      <c r="D79" s="46" t="s">
        <v>12</v>
      </c>
      <c r="E79" s="47">
        <v>39</v>
      </c>
      <c r="F79" s="50">
        <v>0.5</v>
      </c>
      <c r="G79" s="47"/>
      <c r="H79" s="27"/>
      <c r="I79" s="26"/>
      <c r="J79" s="27"/>
      <c r="K79" s="32">
        <v>61</v>
      </c>
      <c r="L79" s="28">
        <v>0.5</v>
      </c>
      <c r="M79" s="29" cm="1">
        <f t="array" ref="M79">SUM(LARGE(Q79:T79,{1,2,3}))</f>
        <v>1</v>
      </c>
      <c r="Q79" s="23">
        <f t="shared" si="8"/>
        <v>0.5</v>
      </c>
      <c r="R79" s="23">
        <f t="shared" si="9"/>
        <v>0</v>
      </c>
      <c r="S79" s="23">
        <f t="shared" si="10"/>
        <v>0</v>
      </c>
      <c r="T79" s="23">
        <f t="shared" si="11"/>
        <v>0.5</v>
      </c>
      <c r="W79" s="25"/>
      <c r="X79" s="25"/>
      <c r="Y79" s="25"/>
    </row>
    <row r="80" spans="1:25" x14ac:dyDescent="0.3">
      <c r="A80" s="50">
        <v>77</v>
      </c>
      <c r="B80" s="60" t="s">
        <v>59</v>
      </c>
      <c r="C80" s="60">
        <v>2012</v>
      </c>
      <c r="D80" s="46" t="s">
        <v>12</v>
      </c>
      <c r="E80" s="47">
        <v>43</v>
      </c>
      <c r="F80" s="50">
        <v>0.5</v>
      </c>
      <c r="G80" s="52"/>
      <c r="H80" s="27"/>
      <c r="I80" s="26"/>
      <c r="J80" s="30"/>
      <c r="K80" s="36">
        <v>63</v>
      </c>
      <c r="L80" s="36">
        <v>0.5</v>
      </c>
      <c r="M80" s="29" cm="1">
        <f t="array" ref="M80">SUM(LARGE(Q80:T80,{1,2,3}))</f>
        <v>1</v>
      </c>
      <c r="Q80" s="23">
        <f t="shared" si="8"/>
        <v>0.5</v>
      </c>
      <c r="R80" s="23">
        <f t="shared" si="9"/>
        <v>0</v>
      </c>
      <c r="S80" s="23">
        <f t="shared" si="10"/>
        <v>0</v>
      </c>
      <c r="T80" s="23">
        <f t="shared" si="11"/>
        <v>0.5</v>
      </c>
      <c r="W80" s="25"/>
      <c r="X80" s="25"/>
      <c r="Y80" s="25"/>
    </row>
    <row r="81" spans="1:25" x14ac:dyDescent="0.3">
      <c r="A81" s="53">
        <v>78</v>
      </c>
      <c r="B81" s="60" t="s">
        <v>58</v>
      </c>
      <c r="C81" s="60">
        <v>2012</v>
      </c>
      <c r="D81" s="46" t="s">
        <v>11</v>
      </c>
      <c r="E81" s="47">
        <v>42</v>
      </c>
      <c r="F81" s="50">
        <v>0.5</v>
      </c>
      <c r="G81" s="52"/>
      <c r="H81" s="27"/>
      <c r="I81" s="26"/>
      <c r="J81" s="30"/>
      <c r="K81" s="38">
        <v>65</v>
      </c>
      <c r="L81" s="36">
        <v>0.5</v>
      </c>
      <c r="M81" s="29" cm="1">
        <f t="array" ref="M81">SUM(LARGE(Q81:T81,{1,2,3}))</f>
        <v>1</v>
      </c>
      <c r="Q81" s="23">
        <f t="shared" si="8"/>
        <v>0.5</v>
      </c>
      <c r="R81" s="23">
        <f t="shared" si="9"/>
        <v>0</v>
      </c>
      <c r="S81" s="23">
        <f t="shared" si="10"/>
        <v>0</v>
      </c>
      <c r="T81" s="23">
        <f t="shared" si="11"/>
        <v>0.5</v>
      </c>
      <c r="Y81" s="25"/>
    </row>
    <row r="82" spans="1:25" x14ac:dyDescent="0.3">
      <c r="A82" s="53">
        <v>79</v>
      </c>
      <c r="B82" s="45" t="s">
        <v>101</v>
      </c>
      <c r="C82" s="45">
        <v>2012</v>
      </c>
      <c r="D82" s="56" t="s">
        <v>11</v>
      </c>
      <c r="E82" s="52"/>
      <c r="F82" s="50"/>
      <c r="G82" s="52">
        <v>45</v>
      </c>
      <c r="H82" s="27">
        <v>0.5</v>
      </c>
      <c r="I82" s="26"/>
      <c r="J82" s="63"/>
      <c r="K82" s="38">
        <v>70</v>
      </c>
      <c r="L82" s="36">
        <v>0.5</v>
      </c>
      <c r="M82" s="29" cm="1">
        <f t="array" ref="M82">SUM(LARGE(Q82:T82,{1,2,3}))</f>
        <v>1</v>
      </c>
      <c r="Q82" s="23">
        <f t="shared" si="8"/>
        <v>0</v>
      </c>
      <c r="R82" s="23">
        <f t="shared" si="9"/>
        <v>0.5</v>
      </c>
      <c r="S82" s="23">
        <f t="shared" si="10"/>
        <v>0</v>
      </c>
      <c r="T82" s="23">
        <f t="shared" si="11"/>
        <v>0.5</v>
      </c>
    </row>
    <row r="83" spans="1:25" x14ac:dyDescent="0.3">
      <c r="A83" s="53">
        <v>80</v>
      </c>
      <c r="B83" s="68" t="s">
        <v>109</v>
      </c>
      <c r="C83" s="70">
        <v>2011</v>
      </c>
      <c r="D83" s="70" t="s">
        <v>12</v>
      </c>
      <c r="E83" s="51"/>
      <c r="F83" s="53"/>
      <c r="G83" s="51"/>
      <c r="H83" s="31"/>
      <c r="I83" s="26">
        <v>30</v>
      </c>
      <c r="J83" s="63">
        <v>1</v>
      </c>
      <c r="K83" s="38"/>
      <c r="L83" s="38"/>
      <c r="M83" s="29" cm="1">
        <f t="array" ref="M83">SUM(LARGE(Q83:T83,{1,2,3}))</f>
        <v>1</v>
      </c>
      <c r="Q83" s="23">
        <f t="shared" si="8"/>
        <v>0</v>
      </c>
      <c r="R83" s="23">
        <f t="shared" si="9"/>
        <v>0</v>
      </c>
      <c r="S83" s="23">
        <f t="shared" si="10"/>
        <v>1</v>
      </c>
      <c r="T83" s="23">
        <f t="shared" si="11"/>
        <v>0</v>
      </c>
    </row>
    <row r="84" spans="1:25" x14ac:dyDescent="0.3">
      <c r="A84" s="53">
        <v>81</v>
      </c>
      <c r="B84" s="45" t="s">
        <v>92</v>
      </c>
      <c r="C84" s="45">
        <v>2012</v>
      </c>
      <c r="D84" s="45" t="s">
        <v>70</v>
      </c>
      <c r="E84" s="52"/>
      <c r="F84" s="50"/>
      <c r="G84" s="52">
        <v>34</v>
      </c>
      <c r="H84" s="63">
        <v>1</v>
      </c>
      <c r="I84" s="26"/>
      <c r="J84" s="63"/>
      <c r="K84" s="36"/>
      <c r="L84" s="38"/>
      <c r="M84" s="29" cm="1">
        <f t="array" ref="M84">SUM(LARGE(Q84:T84,{1,2,3}))</f>
        <v>1</v>
      </c>
      <c r="Q84" s="23">
        <f t="shared" si="8"/>
        <v>0</v>
      </c>
      <c r="R84" s="23">
        <f t="shared" si="9"/>
        <v>1</v>
      </c>
      <c r="S84" s="23">
        <f t="shared" si="10"/>
        <v>0</v>
      </c>
      <c r="T84" s="23">
        <f t="shared" si="11"/>
        <v>0</v>
      </c>
    </row>
    <row r="85" spans="1:25" x14ac:dyDescent="0.3">
      <c r="A85" s="53">
        <v>82</v>
      </c>
      <c r="B85" s="60" t="s">
        <v>19</v>
      </c>
      <c r="C85" s="60">
        <v>2012</v>
      </c>
      <c r="D85" s="45" t="s">
        <v>10</v>
      </c>
      <c r="E85" s="52">
        <v>30</v>
      </c>
      <c r="F85" s="53">
        <v>1</v>
      </c>
      <c r="G85" s="52"/>
      <c r="H85" s="63"/>
      <c r="I85" s="26"/>
      <c r="J85" s="30"/>
      <c r="K85" s="36"/>
      <c r="L85" s="38"/>
      <c r="M85" s="29" cm="1">
        <f t="array" ref="M85">SUM(LARGE(Q85:T85,{1,2,3}))</f>
        <v>1</v>
      </c>
      <c r="Q85" s="23">
        <f t="shared" si="8"/>
        <v>1</v>
      </c>
      <c r="R85" s="23">
        <f t="shared" si="9"/>
        <v>0</v>
      </c>
      <c r="S85" s="23">
        <f t="shared" si="10"/>
        <v>0</v>
      </c>
      <c r="T85" s="23">
        <f t="shared" si="11"/>
        <v>0</v>
      </c>
    </row>
    <row r="86" spans="1:25" x14ac:dyDescent="0.3">
      <c r="A86" s="53">
        <v>83</v>
      </c>
      <c r="B86" s="76" t="s">
        <v>122</v>
      </c>
      <c r="C86" s="76">
        <v>2011</v>
      </c>
      <c r="D86" s="77" t="s">
        <v>114</v>
      </c>
      <c r="E86" s="63"/>
      <c r="G86" s="63"/>
      <c r="H86" s="63"/>
      <c r="I86" s="63"/>
      <c r="J86" s="63"/>
      <c r="K86" s="63">
        <v>37</v>
      </c>
      <c r="L86" s="30">
        <v>0.5</v>
      </c>
      <c r="M86" s="29" cm="1">
        <f t="array" ref="M86">SUM(LARGE(Q86:T86,{1,2,3}))</f>
        <v>0.5</v>
      </c>
      <c r="Q86" s="23">
        <f t="shared" si="8"/>
        <v>0</v>
      </c>
      <c r="R86" s="23">
        <f t="shared" si="9"/>
        <v>0</v>
      </c>
      <c r="S86" s="23">
        <f t="shared" si="10"/>
        <v>0</v>
      </c>
      <c r="T86" s="23">
        <f t="shared" si="11"/>
        <v>0.5</v>
      </c>
    </row>
    <row r="87" spans="1:25" x14ac:dyDescent="0.3">
      <c r="A87" s="53">
        <v>84</v>
      </c>
      <c r="B87" s="68" t="s">
        <v>123</v>
      </c>
      <c r="C87" s="68">
        <v>2012</v>
      </c>
      <c r="D87" s="69" t="s">
        <v>70</v>
      </c>
      <c r="E87" s="63"/>
      <c r="G87" s="63"/>
      <c r="H87" s="63"/>
      <c r="I87" s="63"/>
      <c r="J87" s="63"/>
      <c r="K87" s="63">
        <v>38</v>
      </c>
      <c r="L87" s="30">
        <v>0.5</v>
      </c>
      <c r="M87" s="29" cm="1">
        <f t="array" ref="M87">SUM(LARGE(Q87:T87,{1,2,3}))</f>
        <v>0.5</v>
      </c>
      <c r="Q87" s="23">
        <f t="shared" si="8"/>
        <v>0</v>
      </c>
      <c r="R87" s="23">
        <f t="shared" si="9"/>
        <v>0</v>
      </c>
      <c r="S87" s="23">
        <f t="shared" si="10"/>
        <v>0</v>
      </c>
      <c r="T87" s="23">
        <f t="shared" si="11"/>
        <v>0.5</v>
      </c>
    </row>
    <row r="88" spans="1:25" x14ac:dyDescent="0.3">
      <c r="A88" s="53">
        <v>85</v>
      </c>
      <c r="B88" s="68" t="s">
        <v>124</v>
      </c>
      <c r="C88" s="68">
        <v>2013</v>
      </c>
      <c r="D88" s="69" t="s">
        <v>78</v>
      </c>
      <c r="E88" s="63"/>
      <c r="G88" s="63"/>
      <c r="H88" s="63"/>
      <c r="I88" s="63"/>
      <c r="J88" s="63"/>
      <c r="K88" s="63">
        <v>39</v>
      </c>
      <c r="L88" s="30">
        <v>0.5</v>
      </c>
      <c r="M88" s="29" cm="1">
        <f t="array" ref="M88">SUM(LARGE(Q88:T88,{1,2,3}))</f>
        <v>0.5</v>
      </c>
      <c r="Q88" s="23">
        <f t="shared" si="8"/>
        <v>0</v>
      </c>
      <c r="R88" s="23">
        <f t="shared" si="9"/>
        <v>0</v>
      </c>
      <c r="S88" s="23">
        <f t="shared" si="10"/>
        <v>0</v>
      </c>
      <c r="T88" s="23">
        <f t="shared" si="11"/>
        <v>0.5</v>
      </c>
    </row>
    <row r="89" spans="1:25" x14ac:dyDescent="0.3">
      <c r="A89" s="53">
        <v>86</v>
      </c>
      <c r="B89" s="68" t="s">
        <v>125</v>
      </c>
      <c r="C89" s="68">
        <v>2011</v>
      </c>
      <c r="D89" s="69" t="s">
        <v>5</v>
      </c>
      <c r="E89" s="63"/>
      <c r="G89" s="63"/>
      <c r="H89" s="63"/>
      <c r="I89" s="63"/>
      <c r="J89" s="63"/>
      <c r="K89" s="63">
        <v>42</v>
      </c>
      <c r="L89" s="30">
        <v>0.5</v>
      </c>
      <c r="M89" s="29" cm="1">
        <f t="array" ref="M89">SUM(LARGE(Q89:T89,{1,2,3}))</f>
        <v>0.5</v>
      </c>
      <c r="Q89" s="23">
        <f t="shared" si="8"/>
        <v>0</v>
      </c>
      <c r="R89" s="23">
        <f t="shared" si="9"/>
        <v>0</v>
      </c>
      <c r="S89" s="23">
        <f t="shared" si="10"/>
        <v>0</v>
      </c>
      <c r="T89" s="23">
        <f t="shared" si="11"/>
        <v>0.5</v>
      </c>
    </row>
    <row r="90" spans="1:25" x14ac:dyDescent="0.3">
      <c r="A90" s="41">
        <v>87</v>
      </c>
      <c r="B90" s="68" t="s">
        <v>126</v>
      </c>
      <c r="C90" s="68">
        <v>2011</v>
      </c>
      <c r="D90" s="69" t="s">
        <v>114</v>
      </c>
      <c r="E90" s="63"/>
      <c r="G90" s="63"/>
      <c r="H90" s="63"/>
      <c r="I90" s="63"/>
      <c r="J90" s="63"/>
      <c r="K90" s="63">
        <v>45</v>
      </c>
      <c r="L90" s="30">
        <v>0.5</v>
      </c>
      <c r="M90" s="29" cm="1">
        <f t="array" ref="M90">SUM(LARGE(Q90:T90,{1,2,3}))</f>
        <v>0.5</v>
      </c>
      <c r="Q90" s="23">
        <f t="shared" si="8"/>
        <v>0</v>
      </c>
      <c r="R90" s="23">
        <f t="shared" si="9"/>
        <v>0</v>
      </c>
      <c r="S90" s="23">
        <f t="shared" si="10"/>
        <v>0</v>
      </c>
      <c r="T90" s="23">
        <f t="shared" si="11"/>
        <v>0.5</v>
      </c>
    </row>
    <row r="91" spans="1:25" x14ac:dyDescent="0.3">
      <c r="A91" s="41">
        <v>88</v>
      </c>
      <c r="B91" s="68" t="s">
        <v>127</v>
      </c>
      <c r="C91" s="68">
        <v>2012</v>
      </c>
      <c r="D91" s="69" t="s">
        <v>10</v>
      </c>
      <c r="E91" s="63"/>
      <c r="G91" s="63"/>
      <c r="H91" s="63"/>
      <c r="I91" s="63"/>
      <c r="J91" s="63"/>
      <c r="K91" s="63">
        <v>49</v>
      </c>
      <c r="L91" s="30">
        <v>0.5</v>
      </c>
      <c r="M91" s="29" cm="1">
        <f t="array" ref="M91">SUM(LARGE(Q91:T91,{1,2,3}))</f>
        <v>0.5</v>
      </c>
      <c r="Q91" s="23">
        <f t="shared" si="8"/>
        <v>0</v>
      </c>
      <c r="R91" s="23">
        <f t="shared" si="9"/>
        <v>0</v>
      </c>
      <c r="S91" s="23">
        <f t="shared" si="10"/>
        <v>0</v>
      </c>
      <c r="T91" s="23">
        <f t="shared" si="11"/>
        <v>0.5</v>
      </c>
    </row>
    <row r="92" spans="1:25" x14ac:dyDescent="0.3">
      <c r="A92" s="25">
        <v>89</v>
      </c>
      <c r="B92" s="68" t="s">
        <v>128</v>
      </c>
      <c r="C92" s="68">
        <v>2012</v>
      </c>
      <c r="D92" s="69" t="s">
        <v>5</v>
      </c>
      <c r="E92" s="63"/>
      <c r="G92" s="63"/>
      <c r="H92" s="63"/>
      <c r="I92" s="63"/>
      <c r="J92" s="63"/>
      <c r="K92" s="63">
        <v>57</v>
      </c>
      <c r="L92" s="30">
        <v>0.5</v>
      </c>
      <c r="M92" s="29" cm="1">
        <f t="array" ref="M92">SUM(LARGE(Q92:T92,{1,2,3}))</f>
        <v>0.5</v>
      </c>
      <c r="Q92" s="23">
        <f t="shared" si="8"/>
        <v>0</v>
      </c>
      <c r="R92" s="23">
        <f t="shared" si="9"/>
        <v>0</v>
      </c>
      <c r="S92" s="23">
        <f t="shared" si="10"/>
        <v>0</v>
      </c>
      <c r="T92" s="23">
        <f t="shared" si="11"/>
        <v>0.5</v>
      </c>
    </row>
    <row r="93" spans="1:25" x14ac:dyDescent="0.3">
      <c r="A93" s="25">
        <v>90</v>
      </c>
      <c r="B93" s="68" t="s">
        <v>129</v>
      </c>
      <c r="C93" s="68">
        <v>2012</v>
      </c>
      <c r="D93" s="69" t="s">
        <v>130</v>
      </c>
      <c r="E93" s="63"/>
      <c r="G93" s="63"/>
      <c r="H93" s="63"/>
      <c r="I93" s="63"/>
      <c r="J93" s="63"/>
      <c r="K93" s="63">
        <v>64</v>
      </c>
      <c r="L93" s="30">
        <v>0.5</v>
      </c>
      <c r="M93" s="29" cm="1">
        <f t="array" ref="M93">SUM(LARGE(Q93:T93,{1,2,3}))</f>
        <v>0.5</v>
      </c>
      <c r="Q93" s="23">
        <f t="shared" si="8"/>
        <v>0</v>
      </c>
      <c r="R93" s="23">
        <f t="shared" si="9"/>
        <v>0</v>
      </c>
      <c r="S93" s="23">
        <f t="shared" si="10"/>
        <v>0</v>
      </c>
      <c r="T93" s="23">
        <f t="shared" si="11"/>
        <v>0.5</v>
      </c>
    </row>
    <row r="94" spans="1:25" x14ac:dyDescent="0.3">
      <c r="A94" s="25">
        <v>91</v>
      </c>
      <c r="B94" s="68" t="s">
        <v>131</v>
      </c>
      <c r="C94" s="68">
        <v>2012</v>
      </c>
      <c r="D94" s="69" t="s">
        <v>132</v>
      </c>
      <c r="E94" s="63"/>
      <c r="G94" s="63"/>
      <c r="H94" s="63"/>
      <c r="I94" s="63"/>
      <c r="J94" s="63"/>
      <c r="K94" s="63">
        <v>66</v>
      </c>
      <c r="L94" s="30">
        <v>0.5</v>
      </c>
      <c r="M94" s="29" cm="1">
        <f t="array" ref="M94">SUM(LARGE(Q94:T94,{1,2,3}))</f>
        <v>0.5</v>
      </c>
      <c r="Q94" s="23">
        <f t="shared" si="8"/>
        <v>0</v>
      </c>
      <c r="R94" s="23">
        <f t="shared" si="9"/>
        <v>0</v>
      </c>
      <c r="S94" s="23">
        <f t="shared" si="10"/>
        <v>0</v>
      </c>
      <c r="T94" s="23">
        <f t="shared" si="11"/>
        <v>0.5</v>
      </c>
    </row>
    <row r="95" spans="1:25" x14ac:dyDescent="0.3">
      <c r="A95" s="25">
        <v>92</v>
      </c>
      <c r="B95" s="68" t="s">
        <v>133</v>
      </c>
      <c r="C95" s="68">
        <v>2012</v>
      </c>
      <c r="D95" s="69" t="s">
        <v>11</v>
      </c>
      <c r="E95" s="63"/>
      <c r="G95" s="63"/>
      <c r="H95" s="63"/>
      <c r="I95" s="63"/>
      <c r="J95" s="63"/>
      <c r="K95" s="63">
        <v>67</v>
      </c>
      <c r="L95" s="30">
        <v>0.5</v>
      </c>
      <c r="M95" s="29" cm="1">
        <f t="array" ref="M95">SUM(LARGE(Q95:T95,{1,2,3}))</f>
        <v>0.5</v>
      </c>
      <c r="Q95" s="23">
        <f t="shared" si="8"/>
        <v>0</v>
      </c>
      <c r="R95" s="23">
        <f t="shared" si="9"/>
        <v>0</v>
      </c>
      <c r="S95" s="23">
        <f t="shared" si="10"/>
        <v>0</v>
      </c>
      <c r="T95" s="23">
        <f t="shared" si="11"/>
        <v>0.5</v>
      </c>
    </row>
    <row r="96" spans="1:25" x14ac:dyDescent="0.3">
      <c r="A96" s="25">
        <v>93</v>
      </c>
      <c r="B96" s="68" t="s">
        <v>134</v>
      </c>
      <c r="C96" s="68">
        <v>2011</v>
      </c>
      <c r="D96" s="69" t="s">
        <v>130</v>
      </c>
      <c r="E96" s="63"/>
      <c r="G96" s="63"/>
      <c r="H96" s="63"/>
      <c r="I96" s="63"/>
      <c r="J96" s="63"/>
      <c r="K96" s="63">
        <v>68</v>
      </c>
      <c r="L96" s="30">
        <v>0.5</v>
      </c>
      <c r="M96" s="29" cm="1">
        <f t="array" ref="M96">SUM(LARGE(Q96:T96,{1,2,3}))</f>
        <v>0.5</v>
      </c>
      <c r="Q96" s="23">
        <f t="shared" si="8"/>
        <v>0</v>
      </c>
      <c r="R96" s="23">
        <f t="shared" si="9"/>
        <v>0</v>
      </c>
      <c r="S96" s="23">
        <f t="shared" si="10"/>
        <v>0</v>
      </c>
      <c r="T96" s="23">
        <f t="shared" si="11"/>
        <v>0.5</v>
      </c>
    </row>
    <row r="97" spans="1:20" x14ac:dyDescent="0.3">
      <c r="A97" s="25">
        <v>94</v>
      </c>
      <c r="B97" s="68" t="s">
        <v>135</v>
      </c>
      <c r="C97" s="68">
        <v>2011</v>
      </c>
      <c r="D97" s="69" t="s">
        <v>11</v>
      </c>
      <c r="E97" s="63"/>
      <c r="G97" s="63"/>
      <c r="H97" s="63"/>
      <c r="I97" s="63"/>
      <c r="J97" s="63"/>
      <c r="K97" s="63">
        <v>69</v>
      </c>
      <c r="L97" s="30">
        <v>0.5</v>
      </c>
      <c r="M97" s="29" cm="1">
        <f t="array" ref="M97">SUM(LARGE(Q97:T97,{1,2,3}))</f>
        <v>0.5</v>
      </c>
      <c r="Q97" s="23">
        <f t="shared" si="8"/>
        <v>0</v>
      </c>
      <c r="R97" s="23">
        <f t="shared" si="9"/>
        <v>0</v>
      </c>
      <c r="S97" s="23">
        <f t="shared" si="10"/>
        <v>0</v>
      </c>
      <c r="T97" s="23">
        <f t="shared" si="11"/>
        <v>0.5</v>
      </c>
    </row>
    <row r="98" spans="1:20" x14ac:dyDescent="0.3">
      <c r="A98" s="25">
        <v>95</v>
      </c>
      <c r="B98" s="45" t="s">
        <v>95</v>
      </c>
      <c r="C98" s="45">
        <v>2011</v>
      </c>
      <c r="D98" s="45" t="s">
        <v>8</v>
      </c>
      <c r="E98" s="43"/>
      <c r="F98" s="50"/>
      <c r="G98" s="43">
        <v>38</v>
      </c>
      <c r="H98" s="30">
        <v>0.5</v>
      </c>
      <c r="I98" s="63"/>
      <c r="J98" s="30"/>
      <c r="K98" s="30"/>
      <c r="L98" s="63"/>
      <c r="M98" s="29" cm="1">
        <f t="array" ref="M98">SUM(LARGE(Q98:T98,{1,2,3}))</f>
        <v>0.5</v>
      </c>
      <c r="Q98" s="23">
        <f t="shared" si="8"/>
        <v>0</v>
      </c>
      <c r="R98" s="23">
        <f t="shared" si="9"/>
        <v>0.5</v>
      </c>
      <c r="S98" s="23">
        <f t="shared" si="10"/>
        <v>0</v>
      </c>
      <c r="T98" s="23">
        <f t="shared" si="11"/>
        <v>0</v>
      </c>
    </row>
    <row r="99" spans="1:20" x14ac:dyDescent="0.3">
      <c r="A99" s="25">
        <v>96</v>
      </c>
      <c r="B99" s="45" t="s">
        <v>96</v>
      </c>
      <c r="C99" s="45">
        <v>2013</v>
      </c>
      <c r="D99" s="45" t="s">
        <v>72</v>
      </c>
      <c r="E99" s="41"/>
      <c r="F99" s="53"/>
      <c r="G99" s="41">
        <v>39</v>
      </c>
      <c r="H99" s="30">
        <v>0.5</v>
      </c>
      <c r="I99" s="63"/>
      <c r="J99" s="63"/>
      <c r="K99" s="30"/>
      <c r="M99" s="29" cm="1">
        <f t="array" ref="M99">SUM(LARGE(Q99:T99,{1,2,3}))</f>
        <v>0.5</v>
      </c>
      <c r="Q99" s="23">
        <f t="shared" si="8"/>
        <v>0</v>
      </c>
      <c r="R99" s="23">
        <f t="shared" si="9"/>
        <v>0.5</v>
      </c>
      <c r="S99" s="23">
        <f t="shared" si="10"/>
        <v>0</v>
      </c>
      <c r="T99" s="23">
        <f t="shared" si="11"/>
        <v>0</v>
      </c>
    </row>
    <row r="100" spans="1:20" x14ac:dyDescent="0.3">
      <c r="A100" s="25">
        <v>97</v>
      </c>
      <c r="B100" s="45" t="s">
        <v>97</v>
      </c>
      <c r="C100" s="45">
        <v>2011</v>
      </c>
      <c r="D100" s="45" t="s">
        <v>84</v>
      </c>
      <c r="E100" s="41"/>
      <c r="F100" s="53"/>
      <c r="G100" s="41">
        <v>40</v>
      </c>
      <c r="H100" s="30">
        <v>0.5</v>
      </c>
      <c r="I100" s="63"/>
      <c r="J100" s="63"/>
      <c r="K100" s="30"/>
      <c r="M100" s="29" cm="1">
        <f t="array" ref="M100">SUM(LARGE(Q100:T100,{1,2,3}))</f>
        <v>0.5</v>
      </c>
      <c r="Q100" s="23">
        <f t="shared" ref="Q100:Q114" si="12">F100</f>
        <v>0</v>
      </c>
      <c r="R100" s="23">
        <f t="shared" ref="R100:R114" si="13">H100</f>
        <v>0.5</v>
      </c>
      <c r="S100" s="23">
        <f t="shared" ref="S100:S114" si="14">J100</f>
        <v>0</v>
      </c>
      <c r="T100" s="23">
        <f t="shared" si="11"/>
        <v>0</v>
      </c>
    </row>
    <row r="101" spans="1:20" x14ac:dyDescent="0.3">
      <c r="A101" s="25">
        <v>98</v>
      </c>
      <c r="B101" s="45" t="s">
        <v>98</v>
      </c>
      <c r="C101" s="45">
        <v>2011</v>
      </c>
      <c r="D101" s="45" t="s">
        <v>10</v>
      </c>
      <c r="E101" s="43"/>
      <c r="F101" s="50"/>
      <c r="G101" s="43">
        <v>42</v>
      </c>
      <c r="H101" s="30">
        <v>0.5</v>
      </c>
      <c r="I101" s="63"/>
      <c r="J101" s="63"/>
      <c r="K101" s="30"/>
      <c r="M101" s="29" cm="1">
        <f t="array" ref="M101">SUM(LARGE(Q101:T101,{1,2,3}))</f>
        <v>0.5</v>
      </c>
      <c r="Q101" s="23">
        <f t="shared" si="12"/>
        <v>0</v>
      </c>
      <c r="R101" s="23">
        <f t="shared" si="13"/>
        <v>0.5</v>
      </c>
      <c r="S101" s="23">
        <f t="shared" si="14"/>
        <v>0</v>
      </c>
      <c r="T101" s="23">
        <f t="shared" si="11"/>
        <v>0</v>
      </c>
    </row>
    <row r="102" spans="1:20" x14ac:dyDescent="0.3">
      <c r="A102" s="25">
        <v>99</v>
      </c>
      <c r="B102" s="45" t="s">
        <v>99</v>
      </c>
      <c r="C102" s="45">
        <v>2011</v>
      </c>
      <c r="D102" s="45" t="s">
        <v>8</v>
      </c>
      <c r="E102" s="43"/>
      <c r="F102" s="50"/>
      <c r="G102" s="43">
        <v>43</v>
      </c>
      <c r="H102" s="30">
        <v>0.5</v>
      </c>
      <c r="I102" s="63"/>
      <c r="J102" s="30"/>
      <c r="K102" s="30"/>
      <c r="M102" s="29" cm="1">
        <f t="array" ref="M102">SUM(LARGE(Q102:T102,{1,2,3}))</f>
        <v>0.5</v>
      </c>
      <c r="Q102" s="23">
        <f t="shared" si="12"/>
        <v>0</v>
      </c>
      <c r="R102" s="23">
        <f t="shared" si="13"/>
        <v>0.5</v>
      </c>
      <c r="S102" s="23">
        <f t="shared" si="14"/>
        <v>0</v>
      </c>
      <c r="T102" s="23">
        <f t="shared" si="11"/>
        <v>0</v>
      </c>
    </row>
    <row r="103" spans="1:20" x14ac:dyDescent="0.3">
      <c r="A103" s="25">
        <v>100</v>
      </c>
      <c r="B103" s="60" t="s">
        <v>61</v>
      </c>
      <c r="C103" s="60">
        <v>2012</v>
      </c>
      <c r="D103" s="45" t="s">
        <v>7</v>
      </c>
      <c r="E103" s="43">
        <v>45</v>
      </c>
      <c r="F103" s="50">
        <v>0.5</v>
      </c>
      <c r="G103" s="43"/>
      <c r="H103" s="30"/>
      <c r="I103" s="63"/>
      <c r="J103" s="30"/>
      <c r="K103" s="30"/>
      <c r="M103" s="29" cm="1">
        <f t="array" ref="M103">SUM(LARGE(Q103:T103,{1,2,3}))</f>
        <v>0.5</v>
      </c>
      <c r="Q103" s="23">
        <f t="shared" si="12"/>
        <v>0.5</v>
      </c>
      <c r="R103" s="23">
        <f t="shared" si="13"/>
        <v>0</v>
      </c>
      <c r="S103" s="23">
        <f t="shared" si="14"/>
        <v>0</v>
      </c>
      <c r="T103" s="23">
        <f t="shared" si="11"/>
        <v>0</v>
      </c>
    </row>
    <row r="104" spans="1:20" x14ac:dyDescent="0.3">
      <c r="A104" s="25">
        <v>101</v>
      </c>
      <c r="B104" s="60" t="s">
        <v>67</v>
      </c>
      <c r="C104" s="60">
        <v>2011</v>
      </c>
      <c r="D104" s="45" t="s">
        <v>69</v>
      </c>
      <c r="E104" s="43">
        <v>51</v>
      </c>
      <c r="F104" s="50">
        <v>0.5</v>
      </c>
      <c r="G104" s="43"/>
      <c r="H104" s="30"/>
      <c r="I104" s="63"/>
      <c r="J104" s="30"/>
      <c r="K104" s="30"/>
      <c r="M104" s="29" cm="1">
        <f t="array" ref="M104">SUM(LARGE(Q104:T104,{1,2,3}))</f>
        <v>0.5</v>
      </c>
      <c r="Q104" s="23">
        <f t="shared" si="12"/>
        <v>0.5</v>
      </c>
      <c r="R104" s="23">
        <f t="shared" si="13"/>
        <v>0</v>
      </c>
      <c r="S104" s="23">
        <f t="shared" si="14"/>
        <v>0</v>
      </c>
      <c r="T104" s="23">
        <f t="shared" si="11"/>
        <v>0</v>
      </c>
    </row>
    <row r="105" spans="1:20" x14ac:dyDescent="0.3">
      <c r="A105" s="25">
        <v>102</v>
      </c>
      <c r="B105" s="60" t="s">
        <v>53</v>
      </c>
      <c r="C105" s="60">
        <v>2011</v>
      </c>
      <c r="D105" s="45" t="s">
        <v>68</v>
      </c>
      <c r="E105" s="43">
        <v>37</v>
      </c>
      <c r="F105" s="50">
        <v>0.5</v>
      </c>
      <c r="G105" s="43"/>
      <c r="H105" s="30"/>
      <c r="I105" s="63"/>
      <c r="J105" s="30"/>
      <c r="K105" s="30"/>
      <c r="M105" s="29" cm="1">
        <f t="array" ref="M105">SUM(LARGE(Q105:T105,{1,2,3}))</f>
        <v>0.5</v>
      </c>
      <c r="Q105" s="23">
        <f t="shared" si="12"/>
        <v>0.5</v>
      </c>
      <c r="R105" s="23">
        <f t="shared" si="13"/>
        <v>0</v>
      </c>
      <c r="S105" s="23">
        <f t="shared" si="14"/>
        <v>0</v>
      </c>
      <c r="T105" s="23">
        <f t="shared" si="11"/>
        <v>0</v>
      </c>
    </row>
    <row r="106" spans="1:20" x14ac:dyDescent="0.3">
      <c r="A106" s="25">
        <v>103</v>
      </c>
      <c r="B106" s="60" t="s">
        <v>57</v>
      </c>
      <c r="C106" s="60">
        <v>2011</v>
      </c>
      <c r="D106" s="45" t="s">
        <v>12</v>
      </c>
      <c r="E106" s="43">
        <v>41</v>
      </c>
      <c r="F106" s="50">
        <v>0.5</v>
      </c>
      <c r="G106" s="43"/>
      <c r="H106" s="63"/>
      <c r="I106" s="63"/>
      <c r="J106" s="63"/>
      <c r="K106" s="30"/>
      <c r="M106" s="29" cm="1">
        <f t="array" ref="M106">SUM(LARGE(Q106:T106,{1,2,3}))</f>
        <v>0.5</v>
      </c>
      <c r="Q106" s="23">
        <f t="shared" si="12"/>
        <v>0.5</v>
      </c>
      <c r="R106" s="23">
        <f t="shared" si="13"/>
        <v>0</v>
      </c>
      <c r="S106" s="23">
        <f t="shared" si="14"/>
        <v>0</v>
      </c>
      <c r="T106" s="23">
        <f t="shared" si="11"/>
        <v>0</v>
      </c>
    </row>
    <row r="107" spans="1:20" x14ac:dyDescent="0.3">
      <c r="A107" s="25">
        <v>104</v>
      </c>
      <c r="B107" s="60" t="s">
        <v>56</v>
      </c>
      <c r="C107" s="60">
        <v>2011</v>
      </c>
      <c r="D107" s="45" t="s">
        <v>71</v>
      </c>
      <c r="E107" s="43">
        <v>40</v>
      </c>
      <c r="F107" s="50">
        <v>0.5</v>
      </c>
      <c r="G107" s="43"/>
      <c r="H107" s="30"/>
      <c r="I107" s="63"/>
      <c r="J107" s="30"/>
      <c r="K107" s="30"/>
      <c r="M107" s="29" cm="1">
        <f t="array" ref="M107">SUM(LARGE(Q107:T107,{1,2,3}))</f>
        <v>0.5</v>
      </c>
      <c r="Q107" s="23">
        <f t="shared" si="12"/>
        <v>0.5</v>
      </c>
      <c r="R107" s="23">
        <f t="shared" si="13"/>
        <v>0</v>
      </c>
      <c r="S107" s="23">
        <f t="shared" si="14"/>
        <v>0</v>
      </c>
      <c r="T107" s="23">
        <f t="shared" si="11"/>
        <v>0</v>
      </c>
    </row>
    <row r="108" spans="1:20" x14ac:dyDescent="0.3">
      <c r="A108" s="25">
        <v>105</v>
      </c>
      <c r="B108" s="60" t="s">
        <v>66</v>
      </c>
      <c r="C108" s="60">
        <v>2012</v>
      </c>
      <c r="D108" s="45" t="s">
        <v>69</v>
      </c>
      <c r="E108" s="43">
        <v>50</v>
      </c>
      <c r="F108" s="50">
        <v>0.5</v>
      </c>
      <c r="G108" s="43"/>
      <c r="H108" s="63"/>
      <c r="I108" s="63"/>
      <c r="J108" s="63"/>
      <c r="K108" s="30"/>
      <c r="M108" s="29" cm="1">
        <f t="array" ref="M108">SUM(LARGE(Q108:T108,{1,2,3}))</f>
        <v>0.5</v>
      </c>
      <c r="Q108" s="23">
        <f t="shared" si="12"/>
        <v>0.5</v>
      </c>
      <c r="R108" s="23">
        <f t="shared" si="13"/>
        <v>0</v>
      </c>
      <c r="S108" s="23">
        <f t="shared" si="14"/>
        <v>0</v>
      </c>
      <c r="T108" s="23">
        <f t="shared" si="11"/>
        <v>0</v>
      </c>
    </row>
    <row r="109" spans="1:20" x14ac:dyDescent="0.3">
      <c r="A109" s="25">
        <v>106</v>
      </c>
      <c r="B109" s="60" t="s">
        <v>64</v>
      </c>
      <c r="C109" s="60">
        <v>2012</v>
      </c>
      <c r="D109" s="45" t="s">
        <v>69</v>
      </c>
      <c r="E109" s="43">
        <v>48</v>
      </c>
      <c r="F109" s="50">
        <v>0.5</v>
      </c>
      <c r="G109" s="43"/>
      <c r="J109" s="30"/>
      <c r="K109" s="30"/>
      <c r="M109" s="29" cm="1">
        <f t="array" ref="M109">SUM(LARGE(Q109:T109,{1,2,3}))</f>
        <v>0.5</v>
      </c>
      <c r="Q109" s="23">
        <f t="shared" si="12"/>
        <v>0.5</v>
      </c>
      <c r="R109" s="23">
        <f t="shared" si="13"/>
        <v>0</v>
      </c>
      <c r="S109" s="23">
        <f t="shared" si="14"/>
        <v>0</v>
      </c>
      <c r="T109" s="23">
        <f t="shared" si="11"/>
        <v>0</v>
      </c>
    </row>
    <row r="110" spans="1:20" x14ac:dyDescent="0.3">
      <c r="A110" s="25">
        <v>107</v>
      </c>
      <c r="B110" s="60" t="s">
        <v>60</v>
      </c>
      <c r="C110" s="60">
        <v>2013</v>
      </c>
      <c r="D110" s="45" t="s">
        <v>12</v>
      </c>
      <c r="E110" s="43">
        <v>44</v>
      </c>
      <c r="F110" s="50">
        <v>0.5</v>
      </c>
      <c r="G110" s="43"/>
      <c r="H110" s="30"/>
      <c r="J110" s="30"/>
      <c r="K110" s="30"/>
      <c r="M110" s="29" cm="1">
        <f t="array" ref="M110">SUM(LARGE(Q110:T110,{1,2,3}))</f>
        <v>0.5</v>
      </c>
      <c r="Q110" s="23">
        <f t="shared" si="12"/>
        <v>0.5</v>
      </c>
      <c r="R110" s="23">
        <f t="shared" si="13"/>
        <v>0</v>
      </c>
      <c r="S110" s="23">
        <f t="shared" si="14"/>
        <v>0</v>
      </c>
      <c r="T110" s="23">
        <f t="shared" si="11"/>
        <v>0</v>
      </c>
    </row>
    <row r="111" spans="1:20" x14ac:dyDescent="0.3">
      <c r="B111" s="45"/>
      <c r="C111" s="45"/>
      <c r="D111" s="45"/>
      <c r="E111" s="43"/>
      <c r="F111" s="50"/>
      <c r="G111" s="43"/>
      <c r="H111" s="63"/>
      <c r="I111" s="63"/>
      <c r="J111" s="30"/>
      <c r="K111" s="30"/>
      <c r="L111" s="30"/>
      <c r="M111" s="29"/>
      <c r="Q111" s="23">
        <f t="shared" si="12"/>
        <v>0</v>
      </c>
      <c r="R111" s="23">
        <f t="shared" si="13"/>
        <v>0</v>
      </c>
      <c r="S111" s="23">
        <f t="shared" si="14"/>
        <v>0</v>
      </c>
      <c r="T111" s="23">
        <f t="shared" si="11"/>
        <v>0</v>
      </c>
    </row>
    <row r="112" spans="1:20" x14ac:dyDescent="0.3">
      <c r="M112" s="29"/>
      <c r="Q112" s="23">
        <f t="shared" si="12"/>
        <v>0</v>
      </c>
      <c r="R112" s="23">
        <f t="shared" si="13"/>
        <v>0</v>
      </c>
      <c r="S112" s="23">
        <f t="shared" si="14"/>
        <v>0</v>
      </c>
      <c r="T112" s="23">
        <f t="shared" si="11"/>
        <v>0</v>
      </c>
    </row>
    <row r="113" spans="13:20" x14ac:dyDescent="0.3">
      <c r="M113" s="29"/>
      <c r="Q113" s="23">
        <f t="shared" si="12"/>
        <v>0</v>
      </c>
      <c r="R113" s="23">
        <f t="shared" si="13"/>
        <v>0</v>
      </c>
      <c r="S113" s="23">
        <f t="shared" si="14"/>
        <v>0</v>
      </c>
      <c r="T113" s="23">
        <f t="shared" si="11"/>
        <v>0</v>
      </c>
    </row>
    <row r="114" spans="13:20" x14ac:dyDescent="0.3">
      <c r="M114" s="29"/>
      <c r="Q114" s="23">
        <f t="shared" si="12"/>
        <v>0</v>
      </c>
      <c r="R114" s="23">
        <f t="shared" si="13"/>
        <v>0</v>
      </c>
      <c r="S114" s="23">
        <f t="shared" si="14"/>
        <v>0</v>
      </c>
      <c r="T114" s="23">
        <f t="shared" si="11"/>
        <v>0</v>
      </c>
    </row>
  </sheetData>
  <sortState xmlns:xlrd2="http://schemas.microsoft.com/office/spreadsheetml/2017/richdata2" ref="B4:M110">
    <sortCondition descending="1" ref="M4:M110"/>
  </sortState>
  <mergeCells count="10">
    <mergeCell ref="K2:L2"/>
    <mergeCell ref="M2:M3"/>
    <mergeCell ref="A1:M1"/>
    <mergeCell ref="A2:A3"/>
    <mergeCell ref="B2:B3"/>
    <mergeCell ref="C2:C3"/>
    <mergeCell ref="D2:D3"/>
    <mergeCell ref="E2:F2"/>
    <mergeCell ref="G2:H2"/>
    <mergeCell ref="I2:J2"/>
  </mergeCells>
  <conditionalFormatting sqref="B4:B111">
    <cfRule type="duplicateValues" dxfId="2" priority="1"/>
  </conditionalFormatting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0" zoomScaleNormal="70" workbookViewId="0">
      <selection activeCell="I27" sqref="I27"/>
    </sheetView>
  </sheetViews>
  <sheetFormatPr defaultColWidth="8.88671875" defaultRowHeight="14.4" x14ac:dyDescent="0.3"/>
  <cols>
    <col min="1" max="1" width="4" customWidth="1"/>
    <col min="2" max="2" width="28.21875" customWidth="1"/>
    <col min="4" max="4" width="31.5546875" customWidth="1"/>
    <col min="5" max="5" width="9.109375"/>
    <col min="6" max="6" width="22.886718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2025-06-15T18:24:30Z</dcterms:modified>
</cp:coreProperties>
</file>